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120" yWindow="45" windowWidth="12120" windowHeight="8580" tabRatio="884"/>
  </bookViews>
  <sheets>
    <sheet name="Planned Expenses" sheetId="1" r:id="rId1"/>
    <sheet name="Actual Expenses" sheetId="2" r:id="rId2"/>
    <sheet name="Expense Variances" sheetId="3" r:id="rId3"/>
    <sheet name="Expense Analysis" sheetId="5" r:id="rId4"/>
    <sheet name="Total Expenses" sheetId="4" r:id="rId5"/>
    <sheet name="©" sheetId="6" r:id="rId6"/>
  </sheets>
  <definedNames>
    <definedName name="_xlnm.Print_Area" localSheetId="0">'Planned Expenses'!$A$1:$N$38</definedName>
  </definedNames>
  <calcPr calcId="145621"/>
</workbook>
</file>

<file path=xl/calcChain.xml><?xml version="1.0" encoding="utf-8"?>
<calcChain xmlns="http://schemas.openxmlformats.org/spreadsheetml/2006/main">
  <c r="A10" i="5" l="1"/>
  <c r="A9" i="5"/>
  <c r="A8" i="5"/>
  <c r="A7" i="5"/>
  <c r="M33" i="3"/>
  <c r="L33" i="3"/>
  <c r="K33" i="3"/>
  <c r="J33" i="3"/>
  <c r="I33" i="3"/>
  <c r="H33" i="3"/>
  <c r="G33" i="3"/>
  <c r="F33" i="3"/>
  <c r="E33" i="3"/>
  <c r="D33" i="3"/>
  <c r="C33" i="3"/>
  <c r="B33" i="3"/>
  <c r="M32" i="3"/>
  <c r="M34" i="3" s="1"/>
  <c r="L32" i="3"/>
  <c r="L34" i="3" s="1"/>
  <c r="K32" i="3"/>
  <c r="K34" i="3" s="1"/>
  <c r="J32" i="3"/>
  <c r="J34" i="3" s="1"/>
  <c r="I32" i="3"/>
  <c r="I34" i="3" s="1"/>
  <c r="H32" i="3"/>
  <c r="H34" i="3" s="1"/>
  <c r="G32" i="3"/>
  <c r="G34" i="3" s="1"/>
  <c r="F32" i="3"/>
  <c r="F34" i="3" s="1"/>
  <c r="E32" i="3"/>
  <c r="E34" i="3" s="1"/>
  <c r="D32" i="3"/>
  <c r="D34" i="3" s="1"/>
  <c r="C32" i="3"/>
  <c r="C34" i="3" s="1"/>
  <c r="B32" i="3"/>
  <c r="B34" i="3" s="1"/>
  <c r="M28" i="3"/>
  <c r="L28" i="3"/>
  <c r="K28" i="3"/>
  <c r="J28" i="3"/>
  <c r="I28" i="3"/>
  <c r="H28" i="3"/>
  <c r="G28" i="3"/>
  <c r="F28" i="3"/>
  <c r="E28" i="3"/>
  <c r="D28" i="3"/>
  <c r="C28" i="3"/>
  <c r="B28" i="3"/>
  <c r="M27" i="3"/>
  <c r="L27" i="3"/>
  <c r="K27" i="3"/>
  <c r="J27" i="3"/>
  <c r="I27" i="3"/>
  <c r="H27" i="3"/>
  <c r="G27" i="3"/>
  <c r="F27" i="3"/>
  <c r="E27" i="3"/>
  <c r="D27" i="3"/>
  <c r="C27" i="3"/>
  <c r="B27" i="3"/>
  <c r="M26" i="3"/>
  <c r="L26" i="3"/>
  <c r="K26" i="3"/>
  <c r="J26" i="3"/>
  <c r="I26" i="3"/>
  <c r="H26" i="3"/>
  <c r="G26" i="3"/>
  <c r="F26" i="3"/>
  <c r="E26" i="3"/>
  <c r="D26" i="3"/>
  <c r="C26" i="3"/>
  <c r="B26" i="3"/>
  <c r="M25" i="3"/>
  <c r="L25" i="3"/>
  <c r="K25" i="3"/>
  <c r="J25" i="3"/>
  <c r="I25" i="3"/>
  <c r="H25" i="3"/>
  <c r="G25" i="3"/>
  <c r="F25" i="3"/>
  <c r="E25" i="3"/>
  <c r="D25" i="3"/>
  <c r="C25" i="3"/>
  <c r="B25" i="3"/>
  <c r="M24" i="3"/>
  <c r="L24" i="3"/>
  <c r="K24" i="3"/>
  <c r="J24" i="3"/>
  <c r="I24" i="3"/>
  <c r="H24" i="3"/>
  <c r="G24" i="3"/>
  <c r="F24" i="3"/>
  <c r="E24" i="3"/>
  <c r="D24" i="3"/>
  <c r="C24" i="3"/>
  <c r="B24" i="3"/>
  <c r="M23" i="3"/>
  <c r="M29" i="3" s="1"/>
  <c r="L23" i="3"/>
  <c r="L29" i="3" s="1"/>
  <c r="K23" i="3"/>
  <c r="K29" i="3" s="1"/>
  <c r="J23" i="3"/>
  <c r="J29" i="3" s="1"/>
  <c r="I23" i="3"/>
  <c r="I29" i="3" s="1"/>
  <c r="H23" i="3"/>
  <c r="H29" i="3" s="1"/>
  <c r="G23" i="3"/>
  <c r="G29" i="3" s="1"/>
  <c r="F23" i="3"/>
  <c r="F29" i="3" s="1"/>
  <c r="E23" i="3"/>
  <c r="E29" i="3" s="1"/>
  <c r="D23" i="3"/>
  <c r="D29" i="3" s="1"/>
  <c r="C23" i="3"/>
  <c r="C29" i="3" s="1"/>
  <c r="B23" i="3"/>
  <c r="B29" i="3" s="1"/>
  <c r="M19" i="3"/>
  <c r="L19" i="3"/>
  <c r="K19" i="3"/>
  <c r="J19" i="3"/>
  <c r="I19" i="3"/>
  <c r="H19" i="3"/>
  <c r="G19" i="3"/>
  <c r="F19" i="3"/>
  <c r="E19" i="3"/>
  <c r="D19" i="3"/>
  <c r="C19" i="3"/>
  <c r="B19" i="3"/>
  <c r="M18" i="3"/>
  <c r="L18" i="3"/>
  <c r="K18" i="3"/>
  <c r="J18" i="3"/>
  <c r="I18" i="3"/>
  <c r="H18" i="3"/>
  <c r="G18" i="3"/>
  <c r="F18" i="3"/>
  <c r="E18" i="3"/>
  <c r="D18" i="3"/>
  <c r="C18" i="3"/>
  <c r="B18" i="3"/>
  <c r="M17" i="3"/>
  <c r="L17" i="3"/>
  <c r="K17" i="3"/>
  <c r="J17" i="3"/>
  <c r="I17" i="3"/>
  <c r="H17" i="3"/>
  <c r="G17" i="3"/>
  <c r="F17" i="3"/>
  <c r="E17" i="3"/>
  <c r="D17" i="3"/>
  <c r="C17" i="3"/>
  <c r="B17" i="3"/>
  <c r="M16" i="3"/>
  <c r="L16" i="3"/>
  <c r="K16" i="3"/>
  <c r="J16" i="3"/>
  <c r="I16" i="3"/>
  <c r="H16" i="3"/>
  <c r="G16" i="3"/>
  <c r="F16" i="3"/>
  <c r="E16" i="3"/>
  <c r="D16" i="3"/>
  <c r="C16" i="3"/>
  <c r="B16" i="3"/>
  <c r="M15" i="3"/>
  <c r="L15" i="3"/>
  <c r="K15" i="3"/>
  <c r="J15" i="3"/>
  <c r="I15" i="3"/>
  <c r="H15" i="3"/>
  <c r="G15" i="3"/>
  <c r="F15" i="3"/>
  <c r="E15" i="3"/>
  <c r="D15" i="3"/>
  <c r="C15" i="3"/>
  <c r="B15" i="3"/>
  <c r="M14" i="3"/>
  <c r="L14" i="3"/>
  <c r="K14" i="3"/>
  <c r="J14" i="3"/>
  <c r="I14" i="3"/>
  <c r="H14" i="3"/>
  <c r="G14" i="3"/>
  <c r="F14" i="3"/>
  <c r="E14" i="3"/>
  <c r="D14" i="3"/>
  <c r="C14" i="3"/>
  <c r="B14" i="3"/>
  <c r="N14" i="3" s="1"/>
  <c r="M13" i="3"/>
  <c r="L13" i="3"/>
  <c r="K13" i="3"/>
  <c r="J13" i="3"/>
  <c r="I13" i="3"/>
  <c r="H13" i="3"/>
  <c r="G13" i="3"/>
  <c r="F13" i="3"/>
  <c r="E13" i="3"/>
  <c r="D13" i="3"/>
  <c r="C13" i="3"/>
  <c r="B13" i="3"/>
  <c r="N13" i="3" s="1"/>
  <c r="M12" i="3"/>
  <c r="M20" i="3" s="1"/>
  <c r="L12" i="3"/>
  <c r="L20" i="3" s="1"/>
  <c r="K12" i="3"/>
  <c r="K20" i="3" s="1"/>
  <c r="J12" i="3"/>
  <c r="J20" i="3" s="1"/>
  <c r="I12" i="3"/>
  <c r="I20" i="3" s="1"/>
  <c r="H12" i="3"/>
  <c r="H20" i="3" s="1"/>
  <c r="G12" i="3"/>
  <c r="G20" i="3" s="1"/>
  <c r="F12" i="3"/>
  <c r="F20" i="3" s="1"/>
  <c r="E12" i="3"/>
  <c r="E20" i="3" s="1"/>
  <c r="D12" i="3"/>
  <c r="D20" i="3" s="1"/>
  <c r="C12" i="3"/>
  <c r="C20" i="3" s="1"/>
  <c r="B12" i="3"/>
  <c r="B20" i="3" s="1"/>
  <c r="N20" i="3" s="1"/>
  <c r="M7" i="3"/>
  <c r="L7" i="3"/>
  <c r="K7" i="3"/>
  <c r="J7" i="3"/>
  <c r="I7" i="3"/>
  <c r="H7" i="3"/>
  <c r="G7" i="3"/>
  <c r="F7" i="3"/>
  <c r="E7" i="3"/>
  <c r="D7" i="3"/>
  <c r="C7" i="3"/>
  <c r="B7" i="3"/>
  <c r="M34" i="2"/>
  <c r="L34" i="2"/>
  <c r="K34" i="2"/>
  <c r="J34" i="2"/>
  <c r="I34" i="2"/>
  <c r="H34" i="2"/>
  <c r="G34" i="2"/>
  <c r="F34" i="2"/>
  <c r="E34" i="2"/>
  <c r="D34" i="2"/>
  <c r="C34" i="2"/>
  <c r="B34" i="2"/>
  <c r="N33" i="2"/>
  <c r="N32" i="2"/>
  <c r="M29" i="2"/>
  <c r="L29" i="2"/>
  <c r="K29" i="2"/>
  <c r="J29" i="2"/>
  <c r="I29" i="2"/>
  <c r="H29" i="2"/>
  <c r="G29" i="2"/>
  <c r="F29" i="2"/>
  <c r="E29" i="2"/>
  <c r="D29" i="2"/>
  <c r="C29" i="2"/>
  <c r="B29" i="2"/>
  <c r="N28" i="2"/>
  <c r="N27" i="2"/>
  <c r="N26" i="2"/>
  <c r="N25" i="2"/>
  <c r="N24" i="2"/>
  <c r="N23" i="2"/>
  <c r="M20" i="2"/>
  <c r="L20" i="2"/>
  <c r="K20" i="2"/>
  <c r="J20" i="2"/>
  <c r="I20" i="2"/>
  <c r="H20" i="2"/>
  <c r="G20" i="2"/>
  <c r="F20" i="2"/>
  <c r="E20" i="2"/>
  <c r="D20" i="2"/>
  <c r="C20" i="2"/>
  <c r="B20" i="2"/>
  <c r="N20" i="2" s="1"/>
  <c r="C7" i="5" s="1"/>
  <c r="N19" i="2"/>
  <c r="N18" i="2"/>
  <c r="N17" i="2"/>
  <c r="N16" i="2"/>
  <c r="N15" i="2"/>
  <c r="N14" i="2"/>
  <c r="N13" i="2"/>
  <c r="N12" i="2"/>
  <c r="M9" i="2"/>
  <c r="L9" i="2"/>
  <c r="K8" i="3"/>
  <c r="J8" i="3"/>
  <c r="I9" i="2"/>
  <c r="H9" i="2"/>
  <c r="G8" i="3"/>
  <c r="F8" i="3"/>
  <c r="E9" i="2"/>
  <c r="D9" i="2"/>
  <c r="C8" i="3"/>
  <c r="N8" i="2"/>
  <c r="N7" i="2"/>
  <c r="M34" i="1"/>
  <c r="L34" i="1"/>
  <c r="K34" i="1"/>
  <c r="J34" i="1"/>
  <c r="I34" i="1"/>
  <c r="H34" i="1"/>
  <c r="G34" i="1"/>
  <c r="F34" i="1"/>
  <c r="E34" i="1"/>
  <c r="D34" i="1"/>
  <c r="C34" i="1"/>
  <c r="B34" i="1"/>
  <c r="N34" i="1" s="1"/>
  <c r="B9" i="5" s="1"/>
  <c r="N33" i="1"/>
  <c r="N32" i="1"/>
  <c r="M29" i="1"/>
  <c r="L29" i="1"/>
  <c r="K29" i="1"/>
  <c r="J29" i="1"/>
  <c r="I29" i="1"/>
  <c r="H29" i="1"/>
  <c r="G29" i="1"/>
  <c r="F29" i="1"/>
  <c r="E29" i="1"/>
  <c r="D29" i="1"/>
  <c r="C29" i="1"/>
  <c r="B29" i="1"/>
  <c r="N29" i="1" s="1"/>
  <c r="B8" i="5" s="1"/>
  <c r="N28" i="1"/>
  <c r="N27" i="1"/>
  <c r="N26" i="1"/>
  <c r="N25" i="1"/>
  <c r="N24" i="1"/>
  <c r="N23" i="1"/>
  <c r="M20" i="1"/>
  <c r="L20" i="1"/>
  <c r="K20" i="1"/>
  <c r="J20" i="1"/>
  <c r="I20" i="1"/>
  <c r="H20" i="1"/>
  <c r="G20" i="1"/>
  <c r="F20" i="1"/>
  <c r="E20" i="1"/>
  <c r="D20" i="1"/>
  <c r="C20" i="1"/>
  <c r="B20" i="1"/>
  <c r="N20" i="1" s="1"/>
  <c r="B7" i="5" s="1"/>
  <c r="N19" i="1"/>
  <c r="N18" i="1"/>
  <c r="N17" i="1"/>
  <c r="N16" i="1"/>
  <c r="N15" i="1"/>
  <c r="N14" i="1"/>
  <c r="N13" i="1"/>
  <c r="N12" i="1"/>
  <c r="M9" i="1"/>
  <c r="M37" i="1" s="1"/>
  <c r="L9" i="1"/>
  <c r="L37" i="1" s="1"/>
  <c r="K9" i="1"/>
  <c r="K37" i="1" s="1"/>
  <c r="J9" i="1"/>
  <c r="J37" i="1" s="1"/>
  <c r="I9" i="1"/>
  <c r="I37" i="1" s="1"/>
  <c r="H9" i="1"/>
  <c r="H37" i="1" s="1"/>
  <c r="G9" i="1"/>
  <c r="G37" i="1" s="1"/>
  <c r="F9" i="1"/>
  <c r="F37" i="1" s="1"/>
  <c r="E9" i="1"/>
  <c r="E37" i="1" s="1"/>
  <c r="D9" i="1"/>
  <c r="D37" i="1" s="1"/>
  <c r="C9" i="1"/>
  <c r="C37" i="1" s="1"/>
  <c r="B9" i="1"/>
  <c r="B37" i="1" s="1"/>
  <c r="B38" i="1" s="1"/>
  <c r="N8" i="1"/>
  <c r="N9" i="1" s="1"/>
  <c r="N7" i="1"/>
  <c r="N34" i="2" l="1"/>
  <c r="C9" i="5" s="1"/>
  <c r="D9" i="5" s="1"/>
  <c r="E9" i="5" s="1"/>
  <c r="N33" i="3"/>
  <c r="N29" i="2"/>
  <c r="C8" i="5" s="1"/>
  <c r="D8" i="5" s="1"/>
  <c r="E8" i="5" s="1"/>
  <c r="N15" i="3"/>
  <c r="N16" i="3"/>
  <c r="N17" i="3"/>
  <c r="N18" i="3"/>
  <c r="N19" i="3"/>
  <c r="N29" i="3"/>
  <c r="N24" i="3"/>
  <c r="N25" i="3"/>
  <c r="N26" i="3"/>
  <c r="N27" i="3"/>
  <c r="N28" i="3"/>
  <c r="D7" i="5"/>
  <c r="E7" i="5" s="1"/>
  <c r="B6" i="5"/>
  <c r="N37" i="1"/>
  <c r="B10" i="5" s="1"/>
  <c r="C38" i="1"/>
  <c r="D38" i="1" s="1"/>
  <c r="E38" i="1" s="1"/>
  <c r="F38" i="1" s="1"/>
  <c r="G38" i="1" s="1"/>
  <c r="H38" i="1" s="1"/>
  <c r="I38" i="1" s="1"/>
  <c r="J38" i="1" s="1"/>
  <c r="K38" i="1" s="1"/>
  <c r="L38" i="1" s="1"/>
  <c r="M38" i="1" s="1"/>
  <c r="C9" i="3"/>
  <c r="C37" i="3" s="1"/>
  <c r="G9" i="3"/>
  <c r="G37" i="3" s="1"/>
  <c r="K9" i="3"/>
  <c r="K37" i="3" s="1"/>
  <c r="D37" i="2"/>
  <c r="H37" i="2"/>
  <c r="L37" i="2"/>
  <c r="N9" i="2"/>
  <c r="C6" i="5" s="1"/>
  <c r="D6" i="5" s="1"/>
  <c r="E6" i="5" s="1"/>
  <c r="E37" i="2"/>
  <c r="I37" i="2"/>
  <c r="M37" i="2"/>
  <c r="F9" i="3"/>
  <c r="J9" i="3"/>
  <c r="J37" i="3" s="1"/>
  <c r="N34" i="3"/>
  <c r="F37" i="3"/>
  <c r="B9" i="2"/>
  <c r="B37" i="2" s="1"/>
  <c r="B38" i="2" s="1"/>
  <c r="F9" i="2"/>
  <c r="F37" i="2" s="1"/>
  <c r="J9" i="2"/>
  <c r="J37" i="2" s="1"/>
  <c r="D8" i="3"/>
  <c r="D9" i="3" s="1"/>
  <c r="D37" i="3" s="1"/>
  <c r="H8" i="3"/>
  <c r="H9" i="3" s="1"/>
  <c r="H37" i="3" s="1"/>
  <c r="L8" i="3"/>
  <c r="L9" i="3" s="1"/>
  <c r="L37" i="3" s="1"/>
  <c r="N12" i="3"/>
  <c r="N32" i="3"/>
  <c r="C9" i="2"/>
  <c r="C37" i="2" s="1"/>
  <c r="C38" i="2" s="1"/>
  <c r="G9" i="2"/>
  <c r="G37" i="2" s="1"/>
  <c r="K9" i="2"/>
  <c r="K37" i="2" s="1"/>
  <c r="N7" i="3"/>
  <c r="E8" i="3"/>
  <c r="E9" i="3" s="1"/>
  <c r="E37" i="3" s="1"/>
  <c r="I8" i="3"/>
  <c r="I9" i="3" s="1"/>
  <c r="I37" i="3" s="1"/>
  <c r="M8" i="3"/>
  <c r="M9" i="3" s="1"/>
  <c r="M37" i="3" s="1"/>
  <c r="N23" i="3"/>
  <c r="B8" i="3"/>
  <c r="B9" i="3" s="1"/>
  <c r="N9" i="3" l="1"/>
  <c r="N37" i="3" s="1"/>
  <c r="B37" i="3"/>
  <c r="B38" i="3" s="1"/>
  <c r="C38" i="3" s="1"/>
  <c r="D38" i="3" s="1"/>
  <c r="E38" i="3" s="1"/>
  <c r="F38" i="3" s="1"/>
  <c r="G38" i="3" s="1"/>
  <c r="H38" i="3" s="1"/>
  <c r="I38" i="3" s="1"/>
  <c r="J38" i="3" s="1"/>
  <c r="K38" i="3" s="1"/>
  <c r="L38" i="3" s="1"/>
  <c r="M38" i="3" s="1"/>
  <c r="N37" i="2"/>
  <c r="C10" i="5" s="1"/>
  <c r="D10" i="5" s="1"/>
  <c r="E10" i="5" s="1"/>
  <c r="N8" i="3"/>
  <c r="D38" i="2"/>
  <c r="E38" i="2" s="1"/>
  <c r="F38" i="2" s="1"/>
  <c r="G38" i="2" s="1"/>
  <c r="H38" i="2" s="1"/>
  <c r="I38" i="2" s="1"/>
  <c r="J38" i="2" s="1"/>
  <c r="K38" i="2" s="1"/>
  <c r="L38" i="2" s="1"/>
  <c r="M38" i="2" s="1"/>
</calcChain>
</file>

<file path=xl/sharedStrings.xml><?xml version="1.0" encoding="utf-8"?>
<sst xmlns="http://schemas.openxmlformats.org/spreadsheetml/2006/main" count="151" uniqueCount="55">
  <si>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</si>
  <si>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</si>
  <si>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</si>
  <si>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</si>
  <si>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</si>
  <si>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</si>
  <si>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</si>
  <si>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</si>
  <si>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</si>
  <si>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</si>
  <si>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</si>
  <si>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</si>
  <si>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Miscellaneous expenses</t>
  </si>
  <si>
    <t>Detailed Expense Estimates</t>
  </si>
  <si>
    <t>YEAR</t>
  </si>
  <si>
    <t>Wages</t>
  </si>
  <si>
    <t>Benefits</t>
  </si>
  <si>
    <t>Office Costs</t>
  </si>
  <si>
    <t>Gas</t>
  </si>
  <si>
    <t>Electric</t>
  </si>
  <si>
    <t>Telephone</t>
  </si>
  <si>
    <t>Water</t>
  </si>
  <si>
    <t>Marketing Costs</t>
  </si>
  <si>
    <t>Security</t>
  </si>
  <si>
    <t>TOTAL Planned Expenses</t>
  </si>
  <si>
    <t>Planned Expenses</t>
  </si>
  <si>
    <t>Actual Expenses</t>
  </si>
  <si>
    <t>Monthly Planned Expenses</t>
  </si>
  <si>
    <t>TOTALS</t>
  </si>
  <si>
    <t>TOTAL Actual Expenses</t>
  </si>
  <si>
    <t>Expense Variances</t>
  </si>
  <si>
    <t>Monthly Expense Variances</t>
  </si>
  <si>
    <t>TOTAL Expense Variances</t>
  </si>
  <si>
    <t>Variance Percentage</t>
  </si>
  <si>
    <t>Expense Category</t>
  </si>
  <si>
    <t>Employee Costs</t>
  </si>
  <si>
    <t>Office lease</t>
  </si>
  <si>
    <t>Internet access</t>
  </si>
  <si>
    <t>Office supplies</t>
  </si>
  <si>
    <t>Web site hosting</t>
  </si>
  <si>
    <t>Web site updates</t>
  </si>
  <si>
    <t>Collateral preparation</t>
  </si>
  <si>
    <t>Collateral printing</t>
  </si>
  <si>
    <t>Marketing events</t>
  </si>
  <si>
    <t>Training classes</t>
  </si>
  <si>
    <t>Monthly Actual Expenses</t>
  </si>
  <si>
    <t>Subtotal</t>
  </si>
  <si>
    <t>Training/Travel</t>
  </si>
  <si>
    <t>Training-related travel costs</t>
  </si>
  <si>
    <t>[COMPANY NAME]/[LOGO]</t>
  </si>
  <si>
    <t>Templates by Exclide.com</t>
  </si>
  <si>
    <t>Office Expense</t>
  </si>
  <si>
    <t>Marketing Expense</t>
  </si>
  <si>
    <t>Training/Travel Expense</t>
  </si>
  <si>
    <t>© 2024 Excelide.com.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</si>
</sst>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\(&quot;$&quot;#,##0\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22"/>
      <color theme="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4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55"/>
        <bgColor indexed="9"/>
      </patternFill>
    </fill>
    <fill>
      <patternFill patternType="solid">
        <fgColor indexed="43"/>
        <bgColor indexed="9"/>
      </patternFill>
    </fill>
    <fill>
      <patternFill patternType="solid">
        <fgColor theme="6" tint="0.59996337778862885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rgb="FF00B050"/>
        <bgColor indexed="24"/>
      </patternFill>
    </fill>
    <fill>
      <patternFill patternType="solid">
        <fgColor theme="8"/>
        <bgColor indexed="9"/>
      </patternFill>
    </fill>
    <fill>
      <patternFill patternType="solid">
        <fgColor theme="9" tint="0.39997558519241921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166" fontId="3" fillId="0" borderId="0" xfId="1" applyNumberFormat="1" applyFont="1" applyAlignment="1">
      <alignment horizontal="right"/>
    </xf>
    <xf numFmtId="0" fontId="0" fillId="0" borderId="0" xfId="0" applyBorder="1"/>
    <xf numFmtId="0" fontId="0" fillId="0" borderId="0" xfId="0" applyFill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0" fillId="0" borderId="0" xfId="0" applyFont="1"/>
    <xf numFmtId="0" fontId="9" fillId="0" borderId="0" xfId="0" applyFont="1"/>
    <xf numFmtId="0" fontId="12" fillId="0" borderId="0" xfId="0" applyFont="1"/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Border="1"/>
    <xf numFmtId="166" fontId="10" fillId="0" borderId="0" xfId="1" applyNumberFormat="1" applyFont="1" applyAlignment="1">
      <alignment horizontal="right"/>
    </xf>
    <xf numFmtId="0" fontId="13" fillId="4" borderId="0" xfId="0" applyFont="1" applyFill="1" applyAlignment="1">
      <alignment horizontal="center" vertical="center"/>
    </xf>
    <xf numFmtId="0" fontId="15" fillId="0" borderId="0" xfId="0" applyFont="1" applyFill="1" applyBorder="1"/>
    <xf numFmtId="166" fontId="15" fillId="0" borderId="0" xfId="1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1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66" fontId="16" fillId="0" borderId="4" xfId="1" applyNumberFormat="1" applyFont="1" applyBorder="1" applyAlignment="1">
      <alignment horizontal="center" vertical="center"/>
    </xf>
    <xf numFmtId="164" fontId="16" fillId="0" borderId="2" xfId="1" applyNumberFormat="1" applyFont="1" applyBorder="1" applyAlignment="1">
      <alignment horizontal="center" vertical="center"/>
    </xf>
    <xf numFmtId="164" fontId="16" fillId="0" borderId="4" xfId="1" applyNumberFormat="1" applyFont="1" applyBorder="1" applyAlignment="1">
      <alignment horizontal="center" vertical="center"/>
    </xf>
    <xf numFmtId="37" fontId="16" fillId="0" borderId="2" xfId="1" applyNumberFormat="1" applyFont="1" applyBorder="1" applyAlignment="1">
      <alignment horizontal="center" vertical="center"/>
    </xf>
    <xf numFmtId="37" fontId="16" fillId="0" borderId="4" xfId="1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37" fontId="16" fillId="0" borderId="0" xfId="0" applyNumberFormat="1" applyFont="1" applyBorder="1" applyAlignment="1">
      <alignment horizontal="center" vertical="center"/>
    </xf>
    <xf numFmtId="37" fontId="16" fillId="0" borderId="0" xfId="1" applyNumberFormat="1" applyFont="1" applyBorder="1" applyAlignment="1">
      <alignment horizontal="center" vertical="center"/>
    </xf>
    <xf numFmtId="164" fontId="16" fillId="0" borderId="6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37" fontId="17" fillId="0" borderId="0" xfId="0" applyNumberFormat="1" applyFont="1" applyFill="1" applyBorder="1" applyAlignment="1">
      <alignment horizontal="center" vertical="center"/>
    </xf>
    <xf numFmtId="37" fontId="17" fillId="0" borderId="0" xfId="1" applyNumberFormat="1" applyFont="1" applyFill="1" applyBorder="1" applyAlignment="1">
      <alignment horizontal="center" vertical="center"/>
    </xf>
    <xf numFmtId="37" fontId="18" fillId="0" borderId="0" xfId="0" applyNumberFormat="1" applyFont="1" applyBorder="1" applyAlignment="1">
      <alignment horizontal="center" vertical="center"/>
    </xf>
    <xf numFmtId="37" fontId="18" fillId="0" borderId="0" xfId="1" applyNumberFormat="1" applyFont="1" applyBorder="1" applyAlignment="1">
      <alignment horizontal="center" vertical="center"/>
    </xf>
    <xf numFmtId="37" fontId="7" fillId="0" borderId="0" xfId="1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/>
    <xf numFmtId="0" fontId="0" fillId="6" borderId="0" xfId="0" applyFill="1"/>
    <xf numFmtId="164" fontId="0" fillId="6" borderId="10" xfId="1" applyNumberFormat="1" applyFont="1" applyFill="1" applyBorder="1"/>
    <xf numFmtId="164" fontId="0" fillId="6" borderId="10" xfId="0" applyNumberFormat="1" applyFill="1" applyBorder="1"/>
    <xf numFmtId="37" fontId="0" fillId="6" borderId="10" xfId="1" applyNumberFormat="1" applyFont="1" applyFill="1" applyBorder="1"/>
    <xf numFmtId="37" fontId="0" fillId="6" borderId="10" xfId="0" applyNumberFormat="1" applyFill="1" applyBorder="1"/>
    <xf numFmtId="164" fontId="2" fillId="8" borderId="10" xfId="1" applyNumberFormat="1" applyFont="1" applyFill="1" applyBorder="1"/>
    <xf numFmtId="164" fontId="2" fillId="8" borderId="10" xfId="0" applyNumberFormat="1" applyFont="1" applyFill="1" applyBorder="1"/>
    <xf numFmtId="0" fontId="2" fillId="3" borderId="10" xfId="0" applyFont="1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0" fillId="5" borderId="10" xfId="0" applyFill="1" applyBorder="1"/>
    <xf numFmtId="9" fontId="0" fillId="6" borderId="10" xfId="2" applyFont="1" applyFill="1" applyBorder="1" applyAlignment="1">
      <alignment horizontal="center"/>
    </xf>
    <xf numFmtId="0" fontId="0" fillId="7" borderId="10" xfId="0" applyFill="1" applyBorder="1"/>
    <xf numFmtId="0" fontId="2" fillId="8" borderId="10" xfId="0" applyFont="1" applyFill="1" applyBorder="1"/>
    <xf numFmtId="9" fontId="2" fillId="8" borderId="10" xfId="2" applyFont="1" applyFill="1" applyBorder="1" applyAlignment="1">
      <alignment horizontal="center"/>
    </xf>
    <xf numFmtId="0" fontId="22" fillId="0" borderId="0" xfId="0" applyFont="1" applyAlignment="1">
      <alignment horizontal="right" vertical="center"/>
    </xf>
    <xf numFmtId="0" fontId="20" fillId="8" borderId="3" xfId="0" applyFont="1" applyFill="1" applyBorder="1" applyAlignment="1">
      <alignment horizontal="left" vertical="center" indent="1"/>
    </xf>
    <xf numFmtId="0" fontId="7" fillId="9" borderId="1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166" fontId="7" fillId="9" borderId="6" xfId="1" applyNumberFormat="1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left" vertical="center" indent="1"/>
    </xf>
    <xf numFmtId="0" fontId="17" fillId="6" borderId="0" xfId="0" applyFont="1" applyFill="1" applyBorder="1" applyAlignment="1">
      <alignment horizontal="left" vertical="center" indent="1"/>
    </xf>
    <xf numFmtId="0" fontId="20" fillId="10" borderId="0" xfId="0" applyFont="1" applyFill="1" applyBorder="1" applyAlignment="1">
      <alignment horizontal="left" vertical="center" indent="1"/>
    </xf>
    <xf numFmtId="0" fontId="7" fillId="8" borderId="0" xfId="0" applyFont="1" applyFill="1" applyBorder="1" applyAlignment="1">
      <alignment horizontal="left" vertical="center" indent="1"/>
    </xf>
    <xf numFmtId="164" fontId="19" fillId="6" borderId="9" xfId="0" applyNumberFormat="1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164" fontId="7" fillId="8" borderId="9" xfId="0" applyNumberFormat="1" applyFont="1" applyFill="1" applyBorder="1" applyAlignment="1">
      <alignment horizontal="center" vertical="center"/>
    </xf>
    <xf numFmtId="37" fontId="7" fillId="6" borderId="0" xfId="0" applyNumberFormat="1" applyFont="1" applyFill="1" applyBorder="1" applyAlignment="1">
      <alignment horizontal="center" vertical="center"/>
    </xf>
    <xf numFmtId="164" fontId="7" fillId="8" borderId="9" xfId="1" applyNumberFormat="1" applyFont="1" applyFill="1" applyBorder="1" applyAlignment="1">
      <alignment horizontal="center" vertical="center"/>
    </xf>
    <xf numFmtId="0" fontId="22" fillId="6" borderId="0" xfId="0" applyFont="1" applyFill="1" applyAlignment="1">
      <alignment horizontal="right" vertical="center"/>
    </xf>
    <xf numFmtId="37" fontId="7" fillId="6" borderId="0" xfId="1" applyNumberFormat="1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right"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3" fillId="0" borderId="0" xfId="3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4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/>
    </xf>
    <xf numFmtId="0" fontId="7" fillId="11" borderId="0" xfId="0" applyFont="1" applyFill="1" applyBorder="1" applyAlignment="1">
      <alignment horizontal="left" vertical="center" indent="1"/>
    </xf>
    <xf numFmtId="0" fontId="20" fillId="12" borderId="1" xfId="0" applyFont="1" applyFill="1" applyBorder="1" applyAlignment="1">
      <alignment horizontal="left" vertical="center" indent="1"/>
    </xf>
    <xf numFmtId="164" fontId="7" fillId="12" borderId="6" xfId="0" applyNumberFormat="1" applyFont="1" applyFill="1" applyBorder="1" applyAlignment="1">
      <alignment horizontal="center" vertical="center"/>
    </xf>
    <xf numFmtId="164" fontId="7" fillId="12" borderId="7" xfId="0" applyNumberFormat="1" applyFont="1" applyFill="1" applyBorder="1" applyAlignment="1">
      <alignment horizontal="center" vertical="center"/>
    </xf>
    <xf numFmtId="0" fontId="21" fillId="12" borderId="3" xfId="0" applyFont="1" applyFill="1" applyBorder="1" applyAlignment="1">
      <alignment horizontal="left" vertical="center" indent="1"/>
    </xf>
    <xf numFmtId="164" fontId="18" fillId="12" borderId="5" xfId="0" applyNumberFormat="1" applyFont="1" applyFill="1" applyBorder="1" applyAlignment="1">
      <alignment horizontal="center" vertical="center"/>
    </xf>
    <xf numFmtId="0" fontId="17" fillId="13" borderId="1" xfId="0" applyFont="1" applyFill="1" applyBorder="1" applyAlignment="1">
      <alignment horizontal="left" vertical="center" indent="1"/>
    </xf>
    <xf numFmtId="164" fontId="7" fillId="13" borderId="8" xfId="1" applyNumberFormat="1" applyFont="1" applyFill="1" applyBorder="1" applyAlignment="1">
      <alignment horizontal="center" vertical="center"/>
    </xf>
    <xf numFmtId="164" fontId="7" fillId="13" borderId="7" xfId="1" applyNumberFormat="1" applyFont="1" applyFill="1" applyBorder="1" applyAlignment="1">
      <alignment horizontal="center" vertical="center"/>
    </xf>
    <xf numFmtId="37" fontId="7" fillId="13" borderId="8" xfId="1" applyNumberFormat="1" applyFont="1" applyFill="1" applyBorder="1" applyAlignment="1">
      <alignment horizontal="center" vertical="center"/>
    </xf>
    <xf numFmtId="0" fontId="17" fillId="13" borderId="2" xfId="0" applyFont="1" applyFill="1" applyBorder="1" applyAlignment="1">
      <alignment horizontal="left" vertical="center" indent="1"/>
    </xf>
    <xf numFmtId="0" fontId="17" fillId="14" borderId="2" xfId="0" applyFont="1" applyFill="1" applyBorder="1" applyAlignment="1">
      <alignment horizontal="left" vertical="center" indent="1"/>
    </xf>
    <xf numFmtId="37" fontId="7" fillId="14" borderId="8" xfId="1" applyNumberFormat="1" applyFont="1" applyFill="1" applyBorder="1" applyAlignment="1">
      <alignment horizontal="center" vertical="center"/>
    </xf>
    <xf numFmtId="37" fontId="7" fillId="15" borderId="8" xfId="1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Alignment="1"/>
    <xf numFmtId="0" fontId="24" fillId="0" borderId="0" xfId="0" applyFont="1" applyFill="1" applyBorder="1" applyAlignment="1" applyProtection="1">
      <alignment horizontal="left" vertical="center" readingOrder="1"/>
      <protection hidden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1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EAEAEA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CCFF"/>
      <color rgb="FF660066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Planned Expenses</a:t>
            </a:r>
          </a:p>
        </c:rich>
      </c:tx>
      <c:layout>
        <c:manualLayout>
          <c:xMode val="edge"/>
          <c:yMode val="edge"/>
          <c:x val="0.3212567994218114"/>
          <c:y val="3.5190615835777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401040253812496"/>
          <c:y val="0.33724340175953077"/>
          <c:w val="0.37198155377593262"/>
          <c:h val="0.45161290322580644"/>
        </c:manualLayout>
      </c:layout>
      <c:pieChart>
        <c:varyColors val="1"/>
        <c:ser>
          <c:idx val="0"/>
          <c:order val="0"/>
          <c:tx>
            <c:v>Planned Expense</c:v>
          </c:tx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pattFill prst="pct50">
                <a:fgClr>
                  <a:srgbClr val="00B050"/>
                </a:fgClr>
                <a:bgClr>
                  <a:schemeClr val="bg1"/>
                </a:bgClr>
              </a:patt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pattFill prst="pct50">
                <a:fgClr>
                  <a:srgbClr val="660066"/>
                </a:fgClr>
                <a:bgClr>
                  <a:schemeClr val="bg1"/>
                </a:bgClr>
              </a:patt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pattFill prst="pct50">
                <a:fgClr>
                  <a:schemeClr val="accent6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pattFill prst="pct50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-3.6876260032713305E-2"/>
                  <c:y val="-9.22215808067979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81902443354001E-3"/>
                  <c:y val="-8.995620415483254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8457022582322138E-3"/>
                  <c:y val="-1.99764472256217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4391697414634767E-3"/>
                  <c:y val="4.49728681275544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'Expense Analysis'!$A$6:$A$9</c:f>
              <c:strCache>
                <c:ptCount val="4"/>
                <c:pt idx="0">
                  <c:v>Employee Costs</c:v>
                </c:pt>
                <c:pt idx="1">
                  <c:v>Office Expense</c:v>
                </c:pt>
                <c:pt idx="2">
                  <c:v>Marketing Expense</c:v>
                </c:pt>
                <c:pt idx="3">
                  <c:v>Training/Travel Expense</c:v>
                </c:pt>
              </c:strCache>
            </c:strRef>
          </c:cat>
          <c:val>
            <c:numRef>
              <c:f>'Expense Analysis'!$B$6:$B$9</c:f>
              <c:numCache>
                <c:formatCode>#,##0_);\(#,##0\)</c:formatCode>
                <c:ptCount val="4"/>
                <c:pt idx="0" formatCode="&quot;$&quot;#,##0_);\(&quot;$&quot;#,##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00"/>
      </c:pieChart>
    </c:plotArea>
    <c:plotVisOnly val="1"/>
    <c:dispBlanksAs val="zero"/>
    <c:showDLblsOverMax val="0"/>
  </c:chart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Actual Expenses</a:t>
            </a:r>
          </a:p>
        </c:rich>
      </c:tx>
      <c:layout>
        <c:manualLayout>
          <c:xMode val="edge"/>
          <c:yMode val="edge"/>
          <c:x val="0.34426278682377814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084345822446098"/>
          <c:y val="0.33724340175953077"/>
          <c:w val="0.36065615012092694"/>
          <c:h val="0.45161290322580644"/>
        </c:manualLayout>
      </c:layout>
      <c:pieChart>
        <c:varyColors val="1"/>
        <c:ser>
          <c:idx val="1"/>
          <c:order val="0"/>
          <c:tx>
            <c:v>Actual Expense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val="00B050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pct50">
                <a:fgClr>
                  <a:srgbClr val="800080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FFCC99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50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12700">
                <a:solidFill>
                  <a:sysClr val="windowText" lastClr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'Expense Analysis'!$A$6:$A$9</c:f>
              <c:strCache>
                <c:ptCount val="4"/>
                <c:pt idx="0">
                  <c:v>Employee Costs</c:v>
                </c:pt>
                <c:pt idx="1">
                  <c:v>Office Expense</c:v>
                </c:pt>
                <c:pt idx="2">
                  <c:v>Marketing Expense</c:v>
                </c:pt>
                <c:pt idx="3">
                  <c:v>Training/Travel Expense</c:v>
                </c:pt>
              </c:strCache>
            </c:strRef>
          </c:cat>
          <c:val>
            <c:numRef>
              <c:f>'Expense Analysis'!$C$6:$C$9</c:f>
              <c:numCache>
                <c:formatCode>#,##0_);\(#,##0\)</c:formatCode>
                <c:ptCount val="4"/>
                <c:pt idx="0" formatCode="&quot;$&quot;#,##0_);\(&quot;$&quot;#,##0\)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0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B050"/>
                </a:solidFill>
                <a:latin typeface="Arial"/>
                <a:ea typeface="Arial"/>
                <a:cs typeface="Arial"/>
              </a:defRPr>
            </a:pPr>
            <a:r>
              <a:rPr lang="en-US">
                <a:solidFill>
                  <a:srgbClr val="00B050"/>
                </a:solidFill>
              </a:rPr>
              <a:t>Monthly Expenses</a:t>
            </a:r>
          </a:p>
        </c:rich>
      </c:tx>
      <c:layout>
        <c:manualLayout>
          <c:xMode val="edge"/>
          <c:yMode val="edge"/>
          <c:x val="0.41842397336293008"/>
          <c:y val="1.95758564437194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42730299667037"/>
          <c:y val="0.12234910277324633"/>
          <c:w val="0.87347391786903439"/>
          <c:h val="0.68189233278955952"/>
        </c:manualLayout>
      </c:layout>
      <c:barChart>
        <c:barDir val="col"/>
        <c:grouping val="clustered"/>
        <c:varyColors val="0"/>
        <c:ser>
          <c:idx val="0"/>
          <c:order val="0"/>
          <c:tx>
            <c:v>Variance</c:v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val>
            <c:numRef>
              <c:f>'Expense Variances'!$B$37:$M$37</c:f>
              <c:numCache>
                <c:formatCode>"$"#,##0_);\("$"#,##0\)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Planned</c:v>
          </c:tx>
          <c:spPr>
            <a:solidFill>
              <a:srgbClr val="92D050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val>
            <c:numRef>
              <c:f>'Planned Expenses'!$B$37:$M$37</c:f>
              <c:numCache>
                <c:formatCode>"$"#,##0_);\("$"#,##0\)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v>Actual</c:v>
          </c:tx>
          <c:spPr>
            <a:solidFill>
              <a:schemeClr val="accent6">
                <a:lumMod val="60000"/>
                <a:lumOff val="40000"/>
              </a:schemeClr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val>
            <c:numRef>
              <c:f>'Actual Expenses'!$B$37:$M$37</c:f>
              <c:numCache>
                <c:formatCode>"$"#,##0_);\("$"#,##0\)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921472"/>
        <c:axId val="226927744"/>
      </c:barChart>
      <c:catAx>
        <c:axId val="22692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B05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>
                    <a:solidFill>
                      <a:srgbClr val="00B050"/>
                    </a:solidFill>
                  </a:rPr>
                  <a:t>Month</a:t>
                </a:r>
              </a:p>
            </c:rich>
          </c:tx>
          <c:layout>
            <c:manualLayout>
              <c:xMode val="edge"/>
              <c:yMode val="edge"/>
              <c:x val="0.52830188679245282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6927744"/>
        <c:crosses val="autoZero"/>
        <c:auto val="1"/>
        <c:lblAlgn val="ctr"/>
        <c:lblOffset val="100"/>
        <c:tickMarkSkip val="1"/>
        <c:noMultiLvlLbl val="0"/>
      </c:catAx>
      <c:valAx>
        <c:axId val="226927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B05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>
                    <a:solidFill>
                      <a:srgbClr val="00B050"/>
                    </a:solidFill>
                  </a:rPr>
                  <a:t>Expenses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1109298531810767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\(&quot;$&quot;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69214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chemeClr val="bg1">
            <a:lumMod val="95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indexed="8"/>
  </sheetPr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jpeg"/><Relationship Id="rId13" Type="http://schemas.openxmlformats.org/officeDocument/2006/relationships/image" Target="../media/image10.png"/><Relationship Id="rId3" Type="http://schemas.openxmlformats.org/officeDocument/2006/relationships/image" Target="../media/image1.png"/><Relationship Id="rId7" Type="http://schemas.openxmlformats.org/officeDocument/2006/relationships/image" Target="../media/image4.png"/><Relationship Id="rId12" Type="http://schemas.openxmlformats.org/officeDocument/2006/relationships/image" Target="../media/image9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11" Type="http://schemas.openxmlformats.org/officeDocument/2006/relationships/image" Target="../media/image8.png"/><Relationship Id="rId5" Type="http://schemas.openxmlformats.org/officeDocument/2006/relationships/image" Target="../media/image2.jpeg"/><Relationship Id="rId10" Type="http://schemas.openxmlformats.org/officeDocument/2006/relationships/image" Target="../media/image7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165100</xdr:colOff>
      <xdr:row>6</xdr:row>
      <xdr:rowOff>0</xdr:rowOff>
    </xdr:from>
    <xdr:to>
      <xdr:col>18</xdr:col>
      <xdr:colOff>368929</xdr:colOff>
      <xdr:row>11</xdr:row>
      <xdr:rowOff>98425</xdr:rowOff>
    </xdr:to>
    <xdr:grpSp>
      <xdr:nvGrpSpPr>
        <xdr:cNvPr id="34" name="Group 33"/>
        <xdr:cNvGrpSpPr/>
      </xdr:nvGrpSpPr>
      <xdr:grpSpPr>
        <a:xfrm>
          <a:off x="14071600" y="1638300"/>
          <a:ext cx="2642229" cy="1368425"/>
          <a:chOff x="15114907" y="1162050"/>
          <a:chExt cx="2642229" cy="1368425"/>
        </a:xfrm>
      </xdr:grpSpPr>
      <xdr:pic>
        <xdr:nvPicPr>
          <xdr:cNvPr id="35" name="Picture 3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5114907" y="1162050"/>
            <a:ext cx="1180058" cy="34222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6" name="Text Box 52"/>
          <xdr:cNvSpPr txBox="1">
            <a:spLocks noChangeArrowheads="1"/>
          </xdr:cNvSpPr>
        </xdr:nvSpPr>
        <xdr:spPr bwMode="auto">
          <a:xfrm>
            <a:off x="15114907" y="1515707"/>
            <a:ext cx="2625715" cy="23689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37" name="Group 36">
            <a:hlinkClick xmlns:r="http://schemas.openxmlformats.org/officeDocument/2006/relationships" r:id="rId2"/>
          </xdr:cNvPr>
          <xdr:cNvGrpSpPr/>
        </xdr:nvGrpSpPr>
        <xdr:grpSpPr>
          <a:xfrm>
            <a:off x="15114907" y="1761433"/>
            <a:ext cx="2642229" cy="314292"/>
            <a:chOff x="6014628" y="553084"/>
            <a:chExt cx="2823800" cy="315048"/>
          </a:xfrm>
        </xdr:grpSpPr>
        <xdr:pic>
          <xdr:nvPicPr>
            <xdr:cNvPr id="47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8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9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8" name="Group 37"/>
          <xdr:cNvGrpSpPr/>
        </xdr:nvGrpSpPr>
        <xdr:grpSpPr>
          <a:xfrm>
            <a:off x="15114907" y="2120363"/>
            <a:ext cx="2642229" cy="410112"/>
            <a:chOff x="5938428" y="1827277"/>
            <a:chExt cx="2823800" cy="411098"/>
          </a:xfrm>
        </xdr:grpSpPr>
        <xdr:pic>
          <xdr:nvPicPr>
            <xdr:cNvPr id="39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40" name="Group 39"/>
            <xdr:cNvGrpSpPr/>
          </xdr:nvGrpSpPr>
          <xdr:grpSpPr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41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42" name="Group 41"/>
              <xdr:cNvGrpSpPr/>
            </xdr:nvGrpSpPr>
            <xdr:grpSpPr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43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4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5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6" name="Picture 45"/>
                <xdr:cNvPicPr>
                  <a:picLocks noChangeAspect="1"/>
                </xdr:cNvPicPr>
              </xdr:nvPicPr>
              <xdr:blipFill rotWithShape="1">
                <a:blip xmlns:r="http://schemas.openxmlformats.org/officeDocument/2006/relationships" r:embed="rId11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/>
              </xdr:blipFill>
              <xdr:spPr>
                <a:xfrm>
                  <a:off x="8362950" y="1867178"/>
                  <a:ext cx="251467" cy="252000"/>
                </a:xfrm>
                <a:prstGeom prst="rect">
                  <a:avLst/>
                </a:prstGeom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208282</xdr:colOff>
      <xdr:row>5</xdr:row>
      <xdr:rowOff>114300</xdr:rowOff>
    </xdr:from>
    <xdr:to>
      <xdr:col>18</xdr:col>
      <xdr:colOff>412111</xdr:colOff>
      <xdr:row>12</xdr:row>
      <xdr:rowOff>15875</xdr:rowOff>
    </xdr:to>
    <xdr:grpSp>
      <xdr:nvGrpSpPr>
        <xdr:cNvPr id="19" name="Group 18"/>
        <xdr:cNvGrpSpPr/>
      </xdr:nvGrpSpPr>
      <xdr:grpSpPr>
        <a:xfrm>
          <a:off x="15094496" y="1134836"/>
          <a:ext cx="2653115" cy="1330325"/>
          <a:chOff x="15114907" y="1162050"/>
          <a:chExt cx="2642229" cy="1368425"/>
        </a:xfrm>
      </xdr:grpSpPr>
      <xdr:pic>
        <xdr:nvPicPr>
          <xdr:cNvPr id="3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5114907" y="1162050"/>
            <a:ext cx="1180058" cy="34222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Text Box 52"/>
          <xdr:cNvSpPr txBox="1">
            <a:spLocks noChangeArrowheads="1"/>
          </xdr:cNvSpPr>
        </xdr:nvSpPr>
        <xdr:spPr bwMode="auto">
          <a:xfrm>
            <a:off x="15114907" y="1515707"/>
            <a:ext cx="2625715" cy="23689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5" name="Group 4">
            <a:hlinkClick xmlns:r="http://schemas.openxmlformats.org/officeDocument/2006/relationships" r:id="rId2"/>
          </xdr:cNvPr>
          <xdr:cNvGrpSpPr/>
        </xdr:nvGrpSpPr>
        <xdr:grpSpPr>
          <a:xfrm>
            <a:off x="15114907" y="1761433"/>
            <a:ext cx="2642229" cy="314292"/>
            <a:chOff x="6014628" y="553084"/>
            <a:chExt cx="2823800" cy="315048"/>
          </a:xfrm>
        </xdr:grpSpPr>
        <xdr:pic>
          <xdr:nvPicPr>
            <xdr:cNvPr id="15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7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" name="Group 5"/>
          <xdr:cNvGrpSpPr/>
        </xdr:nvGrpSpPr>
        <xdr:grpSpPr>
          <a:xfrm>
            <a:off x="15114907" y="2120363"/>
            <a:ext cx="2642229" cy="410112"/>
            <a:chOff x="5938428" y="1827277"/>
            <a:chExt cx="2823800" cy="411098"/>
          </a:xfrm>
        </xdr:grpSpPr>
        <xdr:pic>
          <xdr:nvPicPr>
            <xdr:cNvPr id="7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8" name="Group 7"/>
            <xdr:cNvGrpSpPr/>
          </xdr:nvGrpSpPr>
          <xdr:grpSpPr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9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0" name="Group 9"/>
              <xdr:cNvGrpSpPr/>
            </xdr:nvGrpSpPr>
            <xdr:grpSpPr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11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12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13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14" name="Picture 13"/>
                <xdr:cNvPicPr>
                  <a:picLocks noChangeAspect="1"/>
                </xdr:cNvPicPr>
              </xdr:nvPicPr>
              <xdr:blipFill rotWithShape="1">
                <a:blip xmlns:r="http://schemas.openxmlformats.org/officeDocument/2006/relationships" r:embed="rId11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/>
              </xdr:blipFill>
              <xdr:spPr>
                <a:xfrm>
                  <a:off x="8362950" y="1867178"/>
                  <a:ext cx="251467" cy="252000"/>
                </a:xfrm>
                <a:prstGeom prst="rect">
                  <a:avLst/>
                </a:prstGeom>
              </xdr:spPr>
            </xdr:pic>
          </xdr:grp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238125</xdr:colOff>
      <xdr:row>6</xdr:row>
      <xdr:rowOff>0</xdr:rowOff>
    </xdr:from>
    <xdr:to>
      <xdr:col>18</xdr:col>
      <xdr:colOff>451479</xdr:colOff>
      <xdr:row>12</xdr:row>
      <xdr:rowOff>189706</xdr:rowOff>
    </xdr:to>
    <xdr:grpSp>
      <xdr:nvGrpSpPr>
        <xdr:cNvPr id="18" name="Group 17"/>
        <xdr:cNvGrpSpPr/>
      </xdr:nvGrpSpPr>
      <xdr:grpSpPr>
        <a:xfrm>
          <a:off x="12227719" y="1226344"/>
          <a:ext cx="2642229" cy="1368425"/>
          <a:chOff x="15114907" y="1162050"/>
          <a:chExt cx="2642229" cy="1368425"/>
        </a:xfrm>
      </xdr:grpSpPr>
      <xdr:pic>
        <xdr:nvPicPr>
          <xdr:cNvPr id="19" name="Picture 18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5114907" y="1162050"/>
            <a:ext cx="1180058" cy="34222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0" name="Text Box 52"/>
          <xdr:cNvSpPr txBox="1">
            <a:spLocks noChangeArrowheads="1"/>
          </xdr:cNvSpPr>
        </xdr:nvSpPr>
        <xdr:spPr bwMode="auto">
          <a:xfrm>
            <a:off x="15114907" y="1515707"/>
            <a:ext cx="2625715" cy="23689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21" name="Group 20">
            <a:hlinkClick xmlns:r="http://schemas.openxmlformats.org/officeDocument/2006/relationships" r:id="rId2"/>
          </xdr:cNvPr>
          <xdr:cNvGrpSpPr/>
        </xdr:nvGrpSpPr>
        <xdr:grpSpPr>
          <a:xfrm>
            <a:off x="15114907" y="1761433"/>
            <a:ext cx="2642229" cy="314292"/>
            <a:chOff x="6014628" y="553084"/>
            <a:chExt cx="2823800" cy="315048"/>
          </a:xfrm>
        </xdr:grpSpPr>
        <xdr:pic>
          <xdr:nvPicPr>
            <xdr:cNvPr id="31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2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3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22" name="Group 21"/>
          <xdr:cNvGrpSpPr/>
        </xdr:nvGrpSpPr>
        <xdr:grpSpPr>
          <a:xfrm>
            <a:off x="15114907" y="2120363"/>
            <a:ext cx="2642229" cy="410112"/>
            <a:chOff x="5938428" y="1827277"/>
            <a:chExt cx="2823800" cy="411098"/>
          </a:xfrm>
        </xdr:grpSpPr>
        <xdr:pic>
          <xdr:nvPicPr>
            <xdr:cNvPr id="23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24" name="Group 23"/>
            <xdr:cNvGrpSpPr/>
          </xdr:nvGrpSpPr>
          <xdr:grpSpPr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25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26" name="Group 25"/>
              <xdr:cNvGrpSpPr/>
            </xdr:nvGrpSpPr>
            <xdr:grpSpPr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27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8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9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0" name="Picture 29"/>
                <xdr:cNvPicPr>
                  <a:picLocks noChangeAspect="1"/>
                </xdr:cNvPicPr>
              </xdr:nvPicPr>
              <xdr:blipFill rotWithShape="1">
                <a:blip xmlns:r="http://schemas.openxmlformats.org/officeDocument/2006/relationships" r:embed="rId11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/>
              </xdr:blipFill>
              <xdr:spPr>
                <a:xfrm>
                  <a:off x="8362950" y="1867178"/>
                  <a:ext cx="251467" cy="252000"/>
                </a:xfrm>
                <a:prstGeom prst="rect">
                  <a:avLst/>
                </a:prstGeom>
              </xdr:spPr>
            </xdr:pic>
          </xdr:grpSp>
        </xdr:grp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10</xdr:row>
      <xdr:rowOff>57150</xdr:rowOff>
    </xdr:from>
    <xdr:to>
      <xdr:col>2</xdr:col>
      <xdr:colOff>752475</xdr:colOff>
      <xdr:row>30</xdr:row>
      <xdr:rowOff>66675</xdr:rowOff>
    </xdr:to>
    <xdr:graphicFrame macro="">
      <xdr:nvGraphicFramePr>
        <xdr:cNvPr id="4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685800</xdr:colOff>
      <xdr:row>10</xdr:row>
      <xdr:rowOff>57150</xdr:rowOff>
    </xdr:from>
    <xdr:to>
      <xdr:col>4</xdr:col>
      <xdr:colOff>1619250</xdr:colOff>
      <xdr:row>30</xdr:row>
      <xdr:rowOff>66675</xdr:rowOff>
    </xdr:to>
    <xdr:graphicFrame macro="">
      <xdr:nvGraphicFramePr>
        <xdr:cNvPr id="41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296334</xdr:colOff>
      <xdr:row>2</xdr:row>
      <xdr:rowOff>84667</xdr:rowOff>
    </xdr:from>
    <xdr:to>
      <xdr:col>9</xdr:col>
      <xdr:colOff>483229</xdr:colOff>
      <xdr:row>9</xdr:row>
      <xdr:rowOff>130175</xdr:rowOff>
    </xdr:to>
    <xdr:grpSp>
      <xdr:nvGrpSpPr>
        <xdr:cNvPr id="4" name="Group 3"/>
        <xdr:cNvGrpSpPr/>
      </xdr:nvGrpSpPr>
      <xdr:grpSpPr>
        <a:xfrm>
          <a:off x="8307917" y="402167"/>
          <a:ext cx="2642229" cy="1368425"/>
          <a:chOff x="15114907" y="1162050"/>
          <a:chExt cx="2642229" cy="1368425"/>
        </a:xfrm>
      </xdr:grpSpPr>
      <xdr:pic>
        <xdr:nvPicPr>
          <xdr:cNvPr id="5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5114907" y="1162050"/>
            <a:ext cx="1180058" cy="34222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" name="Text Box 52"/>
          <xdr:cNvSpPr txBox="1">
            <a:spLocks noChangeArrowheads="1"/>
          </xdr:cNvSpPr>
        </xdr:nvSpPr>
        <xdr:spPr bwMode="auto">
          <a:xfrm>
            <a:off x="15114907" y="1515707"/>
            <a:ext cx="2625715" cy="23689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7" name="Group 6">
            <a:hlinkClick xmlns:r="http://schemas.openxmlformats.org/officeDocument/2006/relationships" r:id="rId4"/>
          </xdr:cNvPr>
          <xdr:cNvGrpSpPr/>
        </xdr:nvGrpSpPr>
        <xdr:grpSpPr>
          <a:xfrm>
            <a:off x="15114907" y="1761433"/>
            <a:ext cx="2642229" cy="314292"/>
            <a:chOff x="6014628" y="553084"/>
            <a:chExt cx="2823800" cy="315048"/>
          </a:xfrm>
        </xdr:grpSpPr>
        <xdr:pic>
          <xdr:nvPicPr>
            <xdr:cNvPr id="17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9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8" name="Group 7"/>
          <xdr:cNvGrpSpPr/>
        </xdr:nvGrpSpPr>
        <xdr:grpSpPr>
          <a:xfrm>
            <a:off x="15114907" y="2120363"/>
            <a:ext cx="2642229" cy="410112"/>
            <a:chOff x="5938428" y="1827277"/>
            <a:chExt cx="2823800" cy="411098"/>
          </a:xfrm>
        </xdr:grpSpPr>
        <xdr:pic>
          <xdr:nvPicPr>
            <xdr:cNvPr id="9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10" name="Group 9"/>
            <xdr:cNvGrpSpPr/>
          </xdr:nvGrpSpPr>
          <xdr:grpSpPr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11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2" name="Group 11"/>
              <xdr:cNvGrpSpPr/>
            </xdr:nvGrpSpPr>
            <xdr:grpSpPr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13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14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15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2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16" name="Picture 15"/>
                <xdr:cNvPicPr>
                  <a:picLocks noChangeAspect="1"/>
                </xdr:cNvPicPr>
              </xdr:nvPicPr>
              <xdr:blipFill rotWithShape="1">
                <a:blip xmlns:r="http://schemas.openxmlformats.org/officeDocument/2006/relationships" r:embed="rId13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/>
              </xdr:blipFill>
              <xdr:spPr>
                <a:xfrm>
                  <a:off x="8362950" y="1867178"/>
                  <a:ext cx="251467" cy="252000"/>
                </a:xfrm>
                <a:prstGeom prst="rect">
                  <a:avLst/>
                </a:prstGeom>
              </xdr:spPr>
            </xdr:pic>
          </xdr:grpSp>
        </xdr:grp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4"/>
    <pageSetUpPr fitToPage="1"/>
  </sheetPr>
  <dimension ref="A1:N805"/>
  <sheetViews>
    <sheetView showGridLines="0" tabSelected="1" zoomScale="75"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F14" sqref="F14"/>
    </sheetView>
  </sheetViews>
  <sheetFormatPr defaultRowHeight="20.100000000000001" customHeight="1" x14ac:dyDescent="0.2"/>
  <cols>
    <col min="1" max="1" width="31.5703125" style="16" customWidth="1"/>
    <col min="2" max="2" width="12.28515625" style="16" bestFit="1" customWidth="1"/>
    <col min="3" max="3" width="13.140625" style="16" bestFit="1" customWidth="1"/>
    <col min="4" max="4" width="13.140625" style="22" bestFit="1" customWidth="1"/>
    <col min="5" max="7" width="13.140625" style="16" bestFit="1" customWidth="1"/>
    <col min="8" max="8" width="12.7109375" style="16" bestFit="1" customWidth="1"/>
    <col min="9" max="9" width="14.5703125" style="16" bestFit="1" customWidth="1"/>
    <col min="10" max="10" width="14.28515625" style="16" bestFit="1" customWidth="1"/>
    <col min="11" max="11" width="14.5703125" style="16" bestFit="1" customWidth="1"/>
    <col min="12" max="12" width="14.28515625" style="16" bestFit="1" customWidth="1"/>
    <col min="13" max="13" width="14.5703125" style="16" bestFit="1" customWidth="1"/>
    <col min="14" max="14" width="13.42578125" style="17" bestFit="1" customWidth="1"/>
    <col min="15" max="16384" width="9.140625" style="16"/>
  </cols>
  <sheetData>
    <row r="1" spans="1:14" s="10" customFormat="1" ht="20.100000000000001" customHeight="1" x14ac:dyDescent="0.3">
      <c r="A1" s="84" t="s">
        <v>49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4" s="11" customFormat="1" ht="20.100000000000001" customHeight="1" x14ac:dyDescent="0.2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 s="10" customFormat="1" ht="20.100000000000001" customHeight="1" x14ac:dyDescent="0.35">
      <c r="A3" s="85" t="s">
        <v>13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s="12" customFormat="1" ht="20.100000000000001" customHeight="1" x14ac:dyDescent="0.2">
      <c r="A4" s="24"/>
      <c r="B4" s="24"/>
      <c r="C4" s="24"/>
      <c r="D4" s="25"/>
      <c r="E4" s="24"/>
      <c r="F4" s="24"/>
      <c r="G4" s="24"/>
      <c r="H4" s="24"/>
      <c r="I4" s="24"/>
      <c r="J4" s="24"/>
      <c r="K4" s="24"/>
      <c r="L4" s="24"/>
      <c r="M4" s="24"/>
      <c r="N4" s="62" t="s">
        <v>50</v>
      </c>
    </row>
    <row r="5" spans="1:14" s="13" customFormat="1" ht="28.5" customHeight="1" x14ac:dyDescent="0.2">
      <c r="A5" s="23" t="s">
        <v>25</v>
      </c>
      <c r="B5" s="64" t="s">
        <v>0</v>
      </c>
      <c r="C5" s="65" t="s">
        <v>1</v>
      </c>
      <c r="D5" s="66" t="s">
        <v>2</v>
      </c>
      <c r="E5" s="65" t="s">
        <v>3</v>
      </c>
      <c r="F5" s="65" t="s">
        <v>4</v>
      </c>
      <c r="G5" s="65" t="s">
        <v>5</v>
      </c>
      <c r="H5" s="66" t="s">
        <v>6</v>
      </c>
      <c r="I5" s="65" t="s">
        <v>7</v>
      </c>
      <c r="J5" s="65" t="s">
        <v>8</v>
      </c>
      <c r="K5" s="65" t="s">
        <v>9</v>
      </c>
      <c r="L5" s="65" t="s">
        <v>10</v>
      </c>
      <c r="M5" s="66" t="s">
        <v>11</v>
      </c>
      <c r="N5" s="67" t="s">
        <v>14</v>
      </c>
    </row>
    <row r="6" spans="1:14" s="14" customFormat="1" ht="20.100000000000001" customHeight="1" x14ac:dyDescent="0.2">
      <c r="A6" s="86" t="s">
        <v>35</v>
      </c>
      <c r="B6" s="28"/>
      <c r="C6" s="29"/>
      <c r="D6" s="30"/>
      <c r="E6" s="29"/>
      <c r="F6" s="29"/>
      <c r="G6" s="29"/>
      <c r="H6" s="29"/>
      <c r="I6" s="29"/>
      <c r="J6" s="29"/>
      <c r="K6" s="29"/>
      <c r="L6" s="29"/>
      <c r="M6" s="29"/>
      <c r="N6" s="73"/>
    </row>
    <row r="7" spans="1:14" s="15" customFormat="1" ht="20.100000000000001" customHeight="1" x14ac:dyDescent="0.2">
      <c r="A7" s="92" t="s">
        <v>15</v>
      </c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93">
        <f>SUM(B7:M7)</f>
        <v>0</v>
      </c>
    </row>
    <row r="8" spans="1:14" ht="20.100000000000001" customHeight="1" x14ac:dyDescent="0.2">
      <c r="A8" s="97" t="s">
        <v>16</v>
      </c>
      <c r="B8" s="3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99">
        <f>SUM(B8:M8)</f>
        <v>0</v>
      </c>
    </row>
    <row r="9" spans="1:14" s="17" customFormat="1" ht="20.100000000000001" customHeight="1" x14ac:dyDescent="0.2">
      <c r="A9" s="63" t="s">
        <v>46</v>
      </c>
      <c r="B9" s="35">
        <f t="shared" ref="B9:N9" si="0">SUM(B7:B8)</f>
        <v>0</v>
      </c>
      <c r="C9" s="36">
        <f t="shared" si="0"/>
        <v>0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6">
        <f t="shared" si="0"/>
        <v>0</v>
      </c>
      <c r="K9" s="36">
        <f t="shared" si="0"/>
        <v>0</v>
      </c>
      <c r="L9" s="36">
        <f t="shared" si="0"/>
        <v>0</v>
      </c>
      <c r="M9" s="36">
        <f t="shared" si="0"/>
        <v>0</v>
      </c>
      <c r="N9" s="74">
        <f t="shared" si="0"/>
        <v>0</v>
      </c>
    </row>
    <row r="10" spans="1:14" ht="20.100000000000001" customHeight="1" x14ac:dyDescent="0.2">
      <c r="A10" s="68"/>
      <c r="B10" s="37"/>
      <c r="C10" s="37"/>
      <c r="D10" s="38"/>
      <c r="E10" s="37"/>
      <c r="F10" s="37"/>
      <c r="G10" s="37"/>
      <c r="H10" s="37"/>
      <c r="I10" s="37"/>
      <c r="J10" s="37"/>
      <c r="K10" s="37"/>
      <c r="L10" s="37"/>
      <c r="M10" s="37"/>
      <c r="N10" s="75"/>
    </row>
    <row r="11" spans="1:14" s="14" customFormat="1" ht="20.100000000000001" customHeight="1" x14ac:dyDescent="0.2">
      <c r="A11" s="26" t="s">
        <v>51</v>
      </c>
      <c r="B11" s="37"/>
      <c r="C11" s="37"/>
      <c r="D11" s="38"/>
      <c r="E11" s="37"/>
      <c r="F11" s="37"/>
      <c r="G11" s="37"/>
      <c r="H11" s="37"/>
      <c r="I11" s="37"/>
      <c r="J11" s="37"/>
      <c r="K11" s="37"/>
      <c r="L11" s="37"/>
      <c r="M11" s="37"/>
      <c r="N11" s="75"/>
    </row>
    <row r="12" spans="1:14" ht="20.100000000000001" customHeight="1" x14ac:dyDescent="0.2">
      <c r="A12" s="92" t="s">
        <v>36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94">
        <f t="shared" ref="N12:N20" si="1">SUM(B12:M12)</f>
        <v>0</v>
      </c>
    </row>
    <row r="13" spans="1:14" ht="20.100000000000001" customHeight="1" x14ac:dyDescent="0.2">
      <c r="A13" s="97" t="s">
        <v>18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98">
        <f t="shared" si="1"/>
        <v>0</v>
      </c>
    </row>
    <row r="14" spans="1:14" ht="20.100000000000001" customHeight="1" x14ac:dyDescent="0.2">
      <c r="A14" s="96" t="s">
        <v>19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95">
        <f t="shared" si="1"/>
        <v>0</v>
      </c>
    </row>
    <row r="15" spans="1:14" ht="20.100000000000001" customHeight="1" x14ac:dyDescent="0.2">
      <c r="A15" s="97" t="s">
        <v>21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98">
        <f>SUM(B15:M15)</f>
        <v>0</v>
      </c>
    </row>
    <row r="16" spans="1:14" ht="20.100000000000001" customHeight="1" x14ac:dyDescent="0.2">
      <c r="A16" s="96" t="s">
        <v>20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95">
        <f t="shared" si="1"/>
        <v>0</v>
      </c>
    </row>
    <row r="17" spans="1:14" s="18" customFormat="1" ht="20.100000000000001" customHeight="1" x14ac:dyDescent="0.2">
      <c r="A17" s="97" t="s">
        <v>37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98">
        <f t="shared" si="1"/>
        <v>0</v>
      </c>
    </row>
    <row r="18" spans="1:14" s="18" customFormat="1" ht="20.100000000000001" customHeight="1" x14ac:dyDescent="0.2">
      <c r="A18" s="96" t="s">
        <v>38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95">
        <f>SUM(B18:M18)</f>
        <v>0</v>
      </c>
    </row>
    <row r="19" spans="1:14" s="18" customFormat="1" ht="20.100000000000001" customHeight="1" x14ac:dyDescent="0.2">
      <c r="A19" s="97" t="s">
        <v>23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98">
        <f>SUM(B19:M19)</f>
        <v>0</v>
      </c>
    </row>
    <row r="20" spans="1:14" s="17" customFormat="1" ht="20.100000000000001" customHeight="1" x14ac:dyDescent="0.2">
      <c r="A20" s="63" t="s">
        <v>46</v>
      </c>
      <c r="B20" s="40">
        <f>SUM(B12:B19)</f>
        <v>0</v>
      </c>
      <c r="C20" s="40">
        <f t="shared" ref="C20:K20" si="2">SUM(C12:C19)</f>
        <v>0</v>
      </c>
      <c r="D20" s="40">
        <f t="shared" si="2"/>
        <v>0</v>
      </c>
      <c r="E20" s="40">
        <f t="shared" si="2"/>
        <v>0</v>
      </c>
      <c r="F20" s="40">
        <f t="shared" si="2"/>
        <v>0</v>
      </c>
      <c r="G20" s="40">
        <f t="shared" si="2"/>
        <v>0</v>
      </c>
      <c r="H20" s="40">
        <f t="shared" si="2"/>
        <v>0</v>
      </c>
      <c r="I20" s="40">
        <f t="shared" si="2"/>
        <v>0</v>
      </c>
      <c r="J20" s="40">
        <f t="shared" si="2"/>
        <v>0</v>
      </c>
      <c r="K20" s="40">
        <f t="shared" si="2"/>
        <v>0</v>
      </c>
      <c r="L20" s="40">
        <f>SUM(L12:L19)</f>
        <v>0</v>
      </c>
      <c r="M20" s="40">
        <f>SUM(M12:M19)</f>
        <v>0</v>
      </c>
      <c r="N20" s="76">
        <f t="shared" si="1"/>
        <v>0</v>
      </c>
    </row>
    <row r="21" spans="1:14" s="15" customFormat="1" ht="20.100000000000001" customHeight="1" x14ac:dyDescent="0.2">
      <c r="A21" s="69"/>
      <c r="B21" s="41"/>
      <c r="C21" s="41"/>
      <c r="D21" s="42"/>
      <c r="E21" s="43"/>
      <c r="F21" s="43"/>
      <c r="G21" s="43"/>
      <c r="H21" s="43"/>
      <c r="I21" s="43"/>
      <c r="J21" s="43"/>
      <c r="K21" s="43"/>
      <c r="L21" s="43"/>
      <c r="M21" s="43"/>
      <c r="N21" s="75"/>
    </row>
    <row r="22" spans="1:14" s="14" customFormat="1" ht="20.100000000000001" customHeight="1" x14ac:dyDescent="0.2">
      <c r="A22" s="26" t="s">
        <v>52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75"/>
    </row>
    <row r="23" spans="1:14" ht="20.100000000000001" customHeight="1" x14ac:dyDescent="0.2">
      <c r="A23" s="92" t="s">
        <v>39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94">
        <f>SUM(B23:M23)</f>
        <v>0</v>
      </c>
    </row>
    <row r="24" spans="1:14" ht="20.100000000000001" customHeight="1" x14ac:dyDescent="0.2">
      <c r="A24" s="97" t="s">
        <v>40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98">
        <f t="shared" ref="N24:N29" si="3">SUM(B24:M24)</f>
        <v>0</v>
      </c>
    </row>
    <row r="25" spans="1:14" s="15" customFormat="1" ht="20.100000000000001" customHeight="1" x14ac:dyDescent="0.2">
      <c r="A25" s="96" t="s">
        <v>41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95">
        <f t="shared" si="3"/>
        <v>0</v>
      </c>
    </row>
    <row r="26" spans="1:14" ht="20.100000000000001" customHeight="1" x14ac:dyDescent="0.2">
      <c r="A26" s="97" t="s">
        <v>42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98">
        <f t="shared" si="3"/>
        <v>0</v>
      </c>
    </row>
    <row r="27" spans="1:14" ht="20.100000000000001" customHeight="1" x14ac:dyDescent="0.2">
      <c r="A27" s="96" t="s">
        <v>43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95">
        <f t="shared" si="3"/>
        <v>0</v>
      </c>
    </row>
    <row r="28" spans="1:14" ht="20.100000000000001" customHeight="1" x14ac:dyDescent="0.2">
      <c r="A28" s="97" t="s">
        <v>12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98">
        <f t="shared" si="3"/>
        <v>0</v>
      </c>
    </row>
    <row r="29" spans="1:14" s="17" customFormat="1" ht="20.100000000000001" customHeight="1" x14ac:dyDescent="0.2">
      <c r="A29" s="63" t="s">
        <v>46</v>
      </c>
      <c r="B29" s="40">
        <f>SUM(B23:B28)</f>
        <v>0</v>
      </c>
      <c r="C29" s="40">
        <f t="shared" ref="C29:H29" si="4">SUM(C23:C28)</f>
        <v>0</v>
      </c>
      <c r="D29" s="40">
        <f t="shared" si="4"/>
        <v>0</v>
      </c>
      <c r="E29" s="40">
        <f t="shared" si="4"/>
        <v>0</v>
      </c>
      <c r="F29" s="40">
        <f t="shared" si="4"/>
        <v>0</v>
      </c>
      <c r="G29" s="40">
        <f t="shared" si="4"/>
        <v>0</v>
      </c>
      <c r="H29" s="40">
        <f t="shared" si="4"/>
        <v>0</v>
      </c>
      <c r="I29" s="40">
        <f>SUM(I23:I28)</f>
        <v>0</v>
      </c>
      <c r="J29" s="40">
        <f>SUM(J23:J28)</f>
        <v>0</v>
      </c>
      <c r="K29" s="40">
        <f>SUM(K23:K28)</f>
        <v>0</v>
      </c>
      <c r="L29" s="40">
        <f>SUM(L23:L28)</f>
        <v>0</v>
      </c>
      <c r="M29" s="40">
        <f>SUM(M23:M28)</f>
        <v>0</v>
      </c>
      <c r="N29" s="76">
        <f t="shared" si="3"/>
        <v>0</v>
      </c>
    </row>
    <row r="30" spans="1:14" s="15" customFormat="1" ht="20.100000000000001" customHeight="1" x14ac:dyDescent="0.2">
      <c r="A30" s="68"/>
      <c r="B30" s="43"/>
      <c r="C30" s="43"/>
      <c r="D30" s="44"/>
      <c r="E30" s="43"/>
      <c r="F30" s="43"/>
      <c r="G30" s="43"/>
      <c r="H30" s="43"/>
      <c r="I30" s="43"/>
      <c r="J30" s="43"/>
      <c r="K30" s="43"/>
      <c r="L30" s="43"/>
      <c r="M30" s="43"/>
      <c r="N30" s="75"/>
    </row>
    <row r="31" spans="1:14" s="14" customFormat="1" ht="20.100000000000001" customHeight="1" x14ac:dyDescent="0.2">
      <c r="A31" s="27" t="s">
        <v>53</v>
      </c>
      <c r="B31" s="37"/>
      <c r="C31" s="37"/>
      <c r="D31" s="38"/>
      <c r="E31" s="37"/>
      <c r="F31" s="37"/>
      <c r="G31" s="37"/>
      <c r="H31" s="37"/>
      <c r="I31" s="37"/>
      <c r="J31" s="37"/>
      <c r="K31" s="37"/>
      <c r="L31" s="37"/>
      <c r="M31" s="37"/>
      <c r="N31" s="77" t="s">
        <v>50</v>
      </c>
    </row>
    <row r="32" spans="1:14" ht="20.100000000000001" customHeight="1" x14ac:dyDescent="0.2">
      <c r="A32" s="92" t="s">
        <v>44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94">
        <f>SUM(B32:M32)</f>
        <v>0</v>
      </c>
    </row>
    <row r="33" spans="1:14" ht="20.100000000000001" customHeight="1" x14ac:dyDescent="0.2">
      <c r="A33" s="97" t="s">
        <v>48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98">
        <f>SUM(B33:M33)</f>
        <v>0</v>
      </c>
    </row>
    <row r="34" spans="1:14" s="17" customFormat="1" ht="20.100000000000001" customHeight="1" x14ac:dyDescent="0.2">
      <c r="A34" s="63" t="s">
        <v>46</v>
      </c>
      <c r="B34" s="40">
        <f>SUM(B32:B33)</f>
        <v>0</v>
      </c>
      <c r="C34" s="40">
        <f t="shared" ref="C34:M34" si="5">SUM(C32:C33)</f>
        <v>0</v>
      </c>
      <c r="D34" s="40">
        <f t="shared" si="5"/>
        <v>0</v>
      </c>
      <c r="E34" s="40">
        <f t="shared" si="5"/>
        <v>0</v>
      </c>
      <c r="F34" s="40">
        <f t="shared" si="5"/>
        <v>0</v>
      </c>
      <c r="G34" s="40">
        <f t="shared" si="5"/>
        <v>0</v>
      </c>
      <c r="H34" s="40">
        <f t="shared" si="5"/>
        <v>0</v>
      </c>
      <c r="I34" s="40">
        <f t="shared" si="5"/>
        <v>0</v>
      </c>
      <c r="J34" s="40">
        <f t="shared" si="5"/>
        <v>0</v>
      </c>
      <c r="K34" s="40">
        <f t="shared" si="5"/>
        <v>0</v>
      </c>
      <c r="L34" s="40">
        <f t="shared" si="5"/>
        <v>0</v>
      </c>
      <c r="M34" s="40">
        <f t="shared" si="5"/>
        <v>0</v>
      </c>
      <c r="N34" s="76">
        <f>SUM(B34:M34)</f>
        <v>0</v>
      </c>
    </row>
    <row r="35" spans="1:14" s="17" customFormat="1" ht="20.100000000000001" customHeight="1" x14ac:dyDescent="0.2">
      <c r="A35" s="70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78"/>
    </row>
    <row r="36" spans="1:14" s="14" customFormat="1" ht="20.100000000000001" customHeight="1" x14ac:dyDescent="0.2">
      <c r="A36" s="71" t="s">
        <v>28</v>
      </c>
      <c r="B36" s="37"/>
      <c r="C36" s="37"/>
      <c r="D36" s="38"/>
      <c r="E36" s="37"/>
      <c r="F36" s="37"/>
      <c r="G36" s="37"/>
      <c r="H36" s="37"/>
      <c r="I36" s="37"/>
      <c r="J36" s="37"/>
      <c r="K36" s="37"/>
      <c r="L36" s="37"/>
      <c r="M36" s="37"/>
      <c r="N36" s="75"/>
    </row>
    <row r="37" spans="1:14" s="19" customFormat="1" ht="20.100000000000001" customHeight="1" x14ac:dyDescent="0.2">
      <c r="A37" s="87" t="s">
        <v>27</v>
      </c>
      <c r="B37" s="88">
        <f t="shared" ref="B37:N37" si="6">B34+B29+B20+B9</f>
        <v>0</v>
      </c>
      <c r="C37" s="88">
        <f t="shared" si="6"/>
        <v>0</v>
      </c>
      <c r="D37" s="88">
        <f t="shared" si="6"/>
        <v>0</v>
      </c>
      <c r="E37" s="88">
        <f t="shared" si="6"/>
        <v>0</v>
      </c>
      <c r="F37" s="88">
        <f t="shared" si="6"/>
        <v>0</v>
      </c>
      <c r="G37" s="88">
        <f t="shared" si="6"/>
        <v>0</v>
      </c>
      <c r="H37" s="88">
        <f t="shared" si="6"/>
        <v>0</v>
      </c>
      <c r="I37" s="88">
        <f t="shared" si="6"/>
        <v>0</v>
      </c>
      <c r="J37" s="88">
        <f t="shared" si="6"/>
        <v>0</v>
      </c>
      <c r="K37" s="88">
        <f t="shared" si="6"/>
        <v>0</v>
      </c>
      <c r="L37" s="88">
        <f t="shared" si="6"/>
        <v>0</v>
      </c>
      <c r="M37" s="88">
        <f t="shared" si="6"/>
        <v>0</v>
      </c>
      <c r="N37" s="89">
        <f t="shared" si="6"/>
        <v>0</v>
      </c>
    </row>
    <row r="38" spans="1:14" s="20" customFormat="1" ht="20.100000000000001" customHeight="1" x14ac:dyDescent="0.2">
      <c r="A38" s="90" t="s">
        <v>24</v>
      </c>
      <c r="B38" s="91">
        <f>B37</f>
        <v>0</v>
      </c>
      <c r="C38" s="91">
        <f>C37+B38</f>
        <v>0</v>
      </c>
      <c r="D38" s="91">
        <f>D37+C38</f>
        <v>0</v>
      </c>
      <c r="E38" s="91">
        <f t="shared" ref="E38:K38" si="7">E37+D38</f>
        <v>0</v>
      </c>
      <c r="F38" s="91">
        <f t="shared" si="7"/>
        <v>0</v>
      </c>
      <c r="G38" s="91">
        <f t="shared" si="7"/>
        <v>0</v>
      </c>
      <c r="H38" s="91">
        <f t="shared" si="7"/>
        <v>0</v>
      </c>
      <c r="I38" s="91">
        <f t="shared" si="7"/>
        <v>0</v>
      </c>
      <c r="J38" s="91">
        <f t="shared" si="7"/>
        <v>0</v>
      </c>
      <c r="K38" s="91">
        <f t="shared" si="7"/>
        <v>0</v>
      </c>
      <c r="L38" s="91">
        <f>L37+K38</f>
        <v>0</v>
      </c>
      <c r="M38" s="91">
        <f>M37+L38</f>
        <v>0</v>
      </c>
      <c r="N38" s="72"/>
    </row>
    <row r="39" spans="1:14" ht="20.100000000000001" customHeight="1" x14ac:dyDescent="0.2">
      <c r="A39" s="21"/>
    </row>
    <row r="40" spans="1:14" ht="20.100000000000001" customHeight="1" x14ac:dyDescent="0.2">
      <c r="A40" s="21"/>
    </row>
    <row r="41" spans="1:14" ht="20.100000000000001" customHeight="1" x14ac:dyDescent="0.2">
      <c r="A41" s="21"/>
    </row>
    <row r="42" spans="1:14" ht="20.100000000000001" customHeight="1" x14ac:dyDescent="0.2">
      <c r="A42" s="21"/>
    </row>
    <row r="43" spans="1:14" ht="20.100000000000001" customHeight="1" x14ac:dyDescent="0.2">
      <c r="A43" s="21"/>
    </row>
    <row r="44" spans="1:14" ht="20.100000000000001" customHeight="1" x14ac:dyDescent="0.2">
      <c r="A44" s="21"/>
    </row>
    <row r="45" spans="1:14" ht="20.100000000000001" customHeight="1" x14ac:dyDescent="0.2">
      <c r="A45" s="21"/>
    </row>
    <row r="46" spans="1:14" ht="20.100000000000001" customHeight="1" x14ac:dyDescent="0.2">
      <c r="A46" s="21"/>
    </row>
    <row r="47" spans="1:14" ht="20.100000000000001" customHeight="1" x14ac:dyDescent="0.2">
      <c r="A47" s="21"/>
    </row>
    <row r="48" spans="1:14" ht="20.100000000000001" customHeight="1" x14ac:dyDescent="0.2">
      <c r="A48" s="21"/>
    </row>
    <row r="49" spans="1:1" ht="20.100000000000001" customHeight="1" x14ac:dyDescent="0.2">
      <c r="A49" s="21"/>
    </row>
    <row r="50" spans="1:1" ht="20.100000000000001" customHeight="1" x14ac:dyDescent="0.2">
      <c r="A50" s="21"/>
    </row>
    <row r="51" spans="1:1" ht="20.100000000000001" customHeight="1" x14ac:dyDescent="0.2">
      <c r="A51" s="21"/>
    </row>
    <row r="52" spans="1:1" ht="20.100000000000001" customHeight="1" x14ac:dyDescent="0.2">
      <c r="A52" s="21"/>
    </row>
    <row r="53" spans="1:1" ht="20.100000000000001" customHeight="1" x14ac:dyDescent="0.2">
      <c r="A53" s="21"/>
    </row>
    <row r="54" spans="1:1" ht="20.100000000000001" customHeight="1" x14ac:dyDescent="0.2">
      <c r="A54" s="21"/>
    </row>
    <row r="55" spans="1:1" ht="20.100000000000001" customHeight="1" x14ac:dyDescent="0.2">
      <c r="A55" s="21"/>
    </row>
    <row r="56" spans="1:1" ht="20.100000000000001" customHeight="1" x14ac:dyDescent="0.2">
      <c r="A56" s="21"/>
    </row>
    <row r="57" spans="1:1" ht="20.100000000000001" customHeight="1" x14ac:dyDescent="0.2">
      <c r="A57" s="21"/>
    </row>
    <row r="58" spans="1:1" ht="20.100000000000001" customHeight="1" x14ac:dyDescent="0.2">
      <c r="A58" s="21"/>
    </row>
    <row r="59" spans="1:1" ht="20.100000000000001" customHeight="1" x14ac:dyDescent="0.2">
      <c r="A59" s="21"/>
    </row>
    <row r="60" spans="1:1" ht="20.100000000000001" customHeight="1" x14ac:dyDescent="0.2">
      <c r="A60" s="21"/>
    </row>
    <row r="61" spans="1:1" ht="20.100000000000001" customHeight="1" x14ac:dyDescent="0.2">
      <c r="A61" s="21"/>
    </row>
    <row r="62" spans="1:1" ht="20.100000000000001" customHeight="1" x14ac:dyDescent="0.2">
      <c r="A62" s="21"/>
    </row>
    <row r="63" spans="1:1" ht="20.100000000000001" customHeight="1" x14ac:dyDescent="0.2">
      <c r="A63" s="21"/>
    </row>
    <row r="64" spans="1:1" ht="20.100000000000001" customHeight="1" x14ac:dyDescent="0.2">
      <c r="A64" s="21"/>
    </row>
    <row r="65" spans="1:1" ht="20.100000000000001" customHeight="1" x14ac:dyDescent="0.2">
      <c r="A65" s="21"/>
    </row>
    <row r="66" spans="1:1" ht="20.100000000000001" customHeight="1" x14ac:dyDescent="0.2">
      <c r="A66" s="21"/>
    </row>
    <row r="67" spans="1:1" ht="20.100000000000001" customHeight="1" x14ac:dyDescent="0.2">
      <c r="A67" s="21"/>
    </row>
    <row r="68" spans="1:1" ht="20.100000000000001" customHeight="1" x14ac:dyDescent="0.2">
      <c r="A68" s="21"/>
    </row>
    <row r="69" spans="1:1" ht="20.100000000000001" customHeight="1" x14ac:dyDescent="0.2">
      <c r="A69" s="21"/>
    </row>
    <row r="70" spans="1:1" ht="20.100000000000001" customHeight="1" x14ac:dyDescent="0.2">
      <c r="A70" s="21"/>
    </row>
    <row r="71" spans="1:1" ht="20.100000000000001" customHeight="1" x14ac:dyDescent="0.2">
      <c r="A71" s="21"/>
    </row>
    <row r="72" spans="1:1" ht="20.100000000000001" customHeight="1" x14ac:dyDescent="0.2">
      <c r="A72" s="21"/>
    </row>
    <row r="73" spans="1:1" ht="20.100000000000001" customHeight="1" x14ac:dyDescent="0.2">
      <c r="A73" s="21"/>
    </row>
    <row r="74" spans="1:1" ht="20.100000000000001" customHeight="1" x14ac:dyDescent="0.2">
      <c r="A74" s="21"/>
    </row>
    <row r="75" spans="1:1" ht="20.100000000000001" customHeight="1" x14ac:dyDescent="0.2">
      <c r="A75" s="21"/>
    </row>
    <row r="76" spans="1:1" ht="20.100000000000001" customHeight="1" x14ac:dyDescent="0.2">
      <c r="A76" s="21"/>
    </row>
    <row r="77" spans="1:1" ht="20.100000000000001" customHeight="1" x14ac:dyDescent="0.2">
      <c r="A77" s="21"/>
    </row>
    <row r="78" spans="1:1" ht="20.100000000000001" customHeight="1" x14ac:dyDescent="0.2">
      <c r="A78" s="21"/>
    </row>
    <row r="79" spans="1:1" ht="20.100000000000001" customHeight="1" x14ac:dyDescent="0.2">
      <c r="A79" s="21"/>
    </row>
    <row r="80" spans="1:1" ht="20.100000000000001" customHeight="1" x14ac:dyDescent="0.2">
      <c r="A80" s="21"/>
    </row>
    <row r="81" spans="1:1" ht="20.100000000000001" customHeight="1" x14ac:dyDescent="0.2">
      <c r="A81" s="21"/>
    </row>
    <row r="82" spans="1:1" ht="20.100000000000001" customHeight="1" x14ac:dyDescent="0.2">
      <c r="A82" s="21"/>
    </row>
    <row r="83" spans="1:1" ht="20.100000000000001" customHeight="1" x14ac:dyDescent="0.2">
      <c r="A83" s="21"/>
    </row>
    <row r="84" spans="1:1" ht="20.100000000000001" customHeight="1" x14ac:dyDescent="0.2">
      <c r="A84" s="21"/>
    </row>
    <row r="85" spans="1:1" ht="20.100000000000001" customHeight="1" x14ac:dyDescent="0.2">
      <c r="A85" s="21"/>
    </row>
    <row r="86" spans="1:1" ht="20.100000000000001" customHeight="1" x14ac:dyDescent="0.2">
      <c r="A86" s="21"/>
    </row>
    <row r="87" spans="1:1" ht="20.100000000000001" customHeight="1" x14ac:dyDescent="0.2">
      <c r="A87" s="21"/>
    </row>
    <row r="88" spans="1:1" ht="20.100000000000001" customHeight="1" x14ac:dyDescent="0.2">
      <c r="A88" s="21"/>
    </row>
    <row r="89" spans="1:1" ht="20.100000000000001" customHeight="1" x14ac:dyDescent="0.2">
      <c r="A89" s="21"/>
    </row>
    <row r="90" spans="1:1" ht="20.100000000000001" customHeight="1" x14ac:dyDescent="0.2">
      <c r="A90" s="21"/>
    </row>
    <row r="91" spans="1:1" ht="20.100000000000001" customHeight="1" x14ac:dyDescent="0.2">
      <c r="A91" s="21"/>
    </row>
    <row r="92" spans="1:1" ht="20.100000000000001" customHeight="1" x14ac:dyDescent="0.2">
      <c r="A92" s="21"/>
    </row>
    <row r="93" spans="1:1" ht="20.100000000000001" customHeight="1" x14ac:dyDescent="0.2">
      <c r="A93" s="21"/>
    </row>
    <row r="94" spans="1:1" ht="20.100000000000001" customHeight="1" x14ac:dyDescent="0.2">
      <c r="A94" s="21"/>
    </row>
    <row r="95" spans="1:1" ht="20.100000000000001" customHeight="1" x14ac:dyDescent="0.2">
      <c r="A95" s="21"/>
    </row>
    <row r="96" spans="1:1" ht="20.100000000000001" customHeight="1" x14ac:dyDescent="0.2">
      <c r="A96" s="21"/>
    </row>
    <row r="97" spans="1:1" ht="20.100000000000001" customHeight="1" x14ac:dyDescent="0.2">
      <c r="A97" s="21"/>
    </row>
    <row r="98" spans="1:1" ht="20.100000000000001" customHeight="1" x14ac:dyDescent="0.2">
      <c r="A98" s="21"/>
    </row>
    <row r="99" spans="1:1" ht="20.100000000000001" customHeight="1" x14ac:dyDescent="0.2">
      <c r="A99" s="21"/>
    </row>
    <row r="100" spans="1:1" ht="20.100000000000001" customHeight="1" x14ac:dyDescent="0.2">
      <c r="A100" s="21"/>
    </row>
    <row r="101" spans="1:1" ht="20.100000000000001" customHeight="1" x14ac:dyDescent="0.2">
      <c r="A101" s="21"/>
    </row>
    <row r="102" spans="1:1" ht="20.100000000000001" customHeight="1" x14ac:dyDescent="0.2">
      <c r="A102" s="21"/>
    </row>
    <row r="103" spans="1:1" ht="20.100000000000001" customHeight="1" x14ac:dyDescent="0.2">
      <c r="A103" s="21"/>
    </row>
    <row r="104" spans="1:1" ht="20.100000000000001" customHeight="1" x14ac:dyDescent="0.2">
      <c r="A104" s="21"/>
    </row>
    <row r="105" spans="1:1" ht="20.100000000000001" customHeight="1" x14ac:dyDescent="0.2">
      <c r="A105" s="21"/>
    </row>
    <row r="106" spans="1:1" ht="20.100000000000001" customHeight="1" x14ac:dyDescent="0.2">
      <c r="A106" s="21"/>
    </row>
    <row r="107" spans="1:1" ht="20.100000000000001" customHeight="1" x14ac:dyDescent="0.2">
      <c r="A107" s="21"/>
    </row>
    <row r="108" spans="1:1" ht="20.100000000000001" customHeight="1" x14ac:dyDescent="0.2">
      <c r="A108" s="21"/>
    </row>
    <row r="109" spans="1:1" ht="20.100000000000001" customHeight="1" x14ac:dyDescent="0.2">
      <c r="A109" s="21"/>
    </row>
    <row r="110" spans="1:1" ht="20.100000000000001" customHeight="1" x14ac:dyDescent="0.2">
      <c r="A110" s="21"/>
    </row>
    <row r="111" spans="1:1" ht="20.100000000000001" customHeight="1" x14ac:dyDescent="0.2">
      <c r="A111" s="21"/>
    </row>
    <row r="112" spans="1:1" ht="20.100000000000001" customHeight="1" x14ac:dyDescent="0.2">
      <c r="A112" s="21"/>
    </row>
    <row r="113" spans="1:1" ht="20.100000000000001" customHeight="1" x14ac:dyDescent="0.2">
      <c r="A113" s="21"/>
    </row>
    <row r="114" spans="1:1" ht="20.100000000000001" customHeight="1" x14ac:dyDescent="0.2">
      <c r="A114" s="21"/>
    </row>
    <row r="115" spans="1:1" ht="20.100000000000001" customHeight="1" x14ac:dyDescent="0.2">
      <c r="A115" s="21"/>
    </row>
    <row r="116" spans="1:1" ht="20.100000000000001" customHeight="1" x14ac:dyDescent="0.2">
      <c r="A116" s="21"/>
    </row>
    <row r="117" spans="1:1" ht="20.100000000000001" customHeight="1" x14ac:dyDescent="0.2">
      <c r="A117" s="21"/>
    </row>
    <row r="118" spans="1:1" ht="20.100000000000001" customHeight="1" x14ac:dyDescent="0.2">
      <c r="A118" s="21"/>
    </row>
    <row r="119" spans="1:1" ht="20.100000000000001" customHeight="1" x14ac:dyDescent="0.2">
      <c r="A119" s="21"/>
    </row>
    <row r="120" spans="1:1" ht="20.100000000000001" customHeight="1" x14ac:dyDescent="0.2">
      <c r="A120" s="21"/>
    </row>
    <row r="121" spans="1:1" ht="20.100000000000001" customHeight="1" x14ac:dyDescent="0.2">
      <c r="A121" s="21"/>
    </row>
    <row r="122" spans="1:1" ht="20.100000000000001" customHeight="1" x14ac:dyDescent="0.2">
      <c r="A122" s="21"/>
    </row>
    <row r="123" spans="1:1" ht="20.100000000000001" customHeight="1" x14ac:dyDescent="0.2">
      <c r="A123" s="21"/>
    </row>
    <row r="124" spans="1:1" ht="20.100000000000001" customHeight="1" x14ac:dyDescent="0.2">
      <c r="A124" s="21"/>
    </row>
    <row r="125" spans="1:1" ht="20.100000000000001" customHeight="1" x14ac:dyDescent="0.2">
      <c r="A125" s="21"/>
    </row>
    <row r="126" spans="1:1" ht="20.100000000000001" customHeight="1" x14ac:dyDescent="0.2">
      <c r="A126" s="21"/>
    </row>
    <row r="127" spans="1:1" ht="20.100000000000001" customHeight="1" x14ac:dyDescent="0.2">
      <c r="A127" s="21"/>
    </row>
    <row r="128" spans="1:1" ht="20.100000000000001" customHeight="1" x14ac:dyDescent="0.2">
      <c r="A128" s="21"/>
    </row>
    <row r="129" spans="1:1" ht="20.100000000000001" customHeight="1" x14ac:dyDescent="0.2">
      <c r="A129" s="21"/>
    </row>
    <row r="130" spans="1:1" ht="20.100000000000001" customHeight="1" x14ac:dyDescent="0.2">
      <c r="A130" s="21"/>
    </row>
    <row r="131" spans="1:1" ht="20.100000000000001" customHeight="1" x14ac:dyDescent="0.2">
      <c r="A131" s="21"/>
    </row>
    <row r="132" spans="1:1" ht="20.100000000000001" customHeight="1" x14ac:dyDescent="0.2">
      <c r="A132" s="21"/>
    </row>
    <row r="133" spans="1:1" ht="20.100000000000001" customHeight="1" x14ac:dyDescent="0.2">
      <c r="A133" s="21"/>
    </row>
    <row r="134" spans="1:1" ht="20.100000000000001" customHeight="1" x14ac:dyDescent="0.2">
      <c r="A134" s="21"/>
    </row>
    <row r="135" spans="1:1" ht="20.100000000000001" customHeight="1" x14ac:dyDescent="0.2">
      <c r="A135" s="21"/>
    </row>
    <row r="136" spans="1:1" ht="20.100000000000001" customHeight="1" x14ac:dyDescent="0.2">
      <c r="A136" s="21"/>
    </row>
    <row r="137" spans="1:1" ht="20.100000000000001" customHeight="1" x14ac:dyDescent="0.2">
      <c r="A137" s="21"/>
    </row>
    <row r="138" spans="1:1" ht="20.100000000000001" customHeight="1" x14ac:dyDescent="0.2">
      <c r="A138" s="21"/>
    </row>
    <row r="139" spans="1:1" ht="20.100000000000001" customHeight="1" x14ac:dyDescent="0.2">
      <c r="A139" s="21"/>
    </row>
    <row r="140" spans="1:1" ht="20.100000000000001" customHeight="1" x14ac:dyDescent="0.2">
      <c r="A140" s="21"/>
    </row>
    <row r="141" spans="1:1" ht="20.100000000000001" customHeight="1" x14ac:dyDescent="0.2">
      <c r="A141" s="21"/>
    </row>
    <row r="142" spans="1:1" ht="20.100000000000001" customHeight="1" x14ac:dyDescent="0.2">
      <c r="A142" s="21"/>
    </row>
    <row r="143" spans="1:1" ht="20.100000000000001" customHeight="1" x14ac:dyDescent="0.2">
      <c r="A143" s="21"/>
    </row>
    <row r="144" spans="1:1" ht="20.100000000000001" customHeight="1" x14ac:dyDescent="0.2">
      <c r="A144" s="21"/>
    </row>
    <row r="145" spans="1:1" ht="20.100000000000001" customHeight="1" x14ac:dyDescent="0.2">
      <c r="A145" s="21"/>
    </row>
    <row r="146" spans="1:1" ht="20.100000000000001" customHeight="1" x14ac:dyDescent="0.2">
      <c r="A146" s="21"/>
    </row>
    <row r="147" spans="1:1" ht="20.100000000000001" customHeight="1" x14ac:dyDescent="0.2">
      <c r="A147" s="21"/>
    </row>
    <row r="148" spans="1:1" ht="20.100000000000001" customHeight="1" x14ac:dyDescent="0.2">
      <c r="A148" s="21"/>
    </row>
    <row r="149" spans="1:1" ht="20.100000000000001" customHeight="1" x14ac:dyDescent="0.2">
      <c r="A149" s="21"/>
    </row>
    <row r="150" spans="1:1" ht="20.100000000000001" customHeight="1" x14ac:dyDescent="0.2">
      <c r="A150" s="21"/>
    </row>
    <row r="151" spans="1:1" ht="20.100000000000001" customHeight="1" x14ac:dyDescent="0.2">
      <c r="A151" s="21"/>
    </row>
    <row r="152" spans="1:1" ht="20.100000000000001" customHeight="1" x14ac:dyDescent="0.2">
      <c r="A152" s="21"/>
    </row>
    <row r="153" spans="1:1" ht="20.100000000000001" customHeight="1" x14ac:dyDescent="0.2">
      <c r="A153" s="21"/>
    </row>
    <row r="154" spans="1:1" ht="20.100000000000001" customHeight="1" x14ac:dyDescent="0.2">
      <c r="A154" s="21"/>
    </row>
    <row r="155" spans="1:1" ht="20.100000000000001" customHeight="1" x14ac:dyDescent="0.2">
      <c r="A155" s="21"/>
    </row>
    <row r="156" spans="1:1" ht="20.100000000000001" customHeight="1" x14ac:dyDescent="0.2">
      <c r="A156" s="21"/>
    </row>
    <row r="157" spans="1:1" ht="20.100000000000001" customHeight="1" x14ac:dyDescent="0.2">
      <c r="A157" s="21"/>
    </row>
    <row r="158" spans="1:1" ht="20.100000000000001" customHeight="1" x14ac:dyDescent="0.2">
      <c r="A158" s="21"/>
    </row>
    <row r="159" spans="1:1" ht="20.100000000000001" customHeight="1" x14ac:dyDescent="0.2">
      <c r="A159" s="21"/>
    </row>
    <row r="160" spans="1:1" ht="20.100000000000001" customHeight="1" x14ac:dyDescent="0.2">
      <c r="A160" s="21"/>
    </row>
    <row r="161" spans="1:1" ht="20.100000000000001" customHeight="1" x14ac:dyDescent="0.2">
      <c r="A161" s="21"/>
    </row>
    <row r="162" spans="1:1" ht="20.100000000000001" customHeight="1" x14ac:dyDescent="0.2">
      <c r="A162" s="21"/>
    </row>
    <row r="163" spans="1:1" ht="20.100000000000001" customHeight="1" x14ac:dyDescent="0.2">
      <c r="A163" s="21"/>
    </row>
    <row r="164" spans="1:1" ht="20.100000000000001" customHeight="1" x14ac:dyDescent="0.2">
      <c r="A164" s="21"/>
    </row>
    <row r="165" spans="1:1" ht="20.100000000000001" customHeight="1" x14ac:dyDescent="0.2">
      <c r="A165" s="21"/>
    </row>
    <row r="166" spans="1:1" ht="20.100000000000001" customHeight="1" x14ac:dyDescent="0.2">
      <c r="A166" s="21"/>
    </row>
    <row r="167" spans="1:1" ht="20.100000000000001" customHeight="1" x14ac:dyDescent="0.2">
      <c r="A167" s="21"/>
    </row>
    <row r="168" spans="1:1" ht="20.100000000000001" customHeight="1" x14ac:dyDescent="0.2">
      <c r="A168" s="21"/>
    </row>
    <row r="169" spans="1:1" ht="20.100000000000001" customHeight="1" x14ac:dyDescent="0.2">
      <c r="A169" s="21"/>
    </row>
    <row r="170" spans="1:1" ht="20.100000000000001" customHeight="1" x14ac:dyDescent="0.2">
      <c r="A170" s="21"/>
    </row>
    <row r="171" spans="1:1" ht="20.100000000000001" customHeight="1" x14ac:dyDescent="0.2">
      <c r="A171" s="21"/>
    </row>
    <row r="172" spans="1:1" ht="20.100000000000001" customHeight="1" x14ac:dyDescent="0.2">
      <c r="A172" s="21"/>
    </row>
    <row r="173" spans="1:1" ht="20.100000000000001" customHeight="1" x14ac:dyDescent="0.2">
      <c r="A173" s="21"/>
    </row>
    <row r="174" spans="1:1" ht="20.100000000000001" customHeight="1" x14ac:dyDescent="0.2">
      <c r="A174" s="21"/>
    </row>
    <row r="175" spans="1:1" ht="20.100000000000001" customHeight="1" x14ac:dyDescent="0.2">
      <c r="A175" s="21"/>
    </row>
    <row r="176" spans="1:1" ht="20.100000000000001" customHeight="1" x14ac:dyDescent="0.2">
      <c r="A176" s="21"/>
    </row>
    <row r="177" spans="1:1" ht="20.100000000000001" customHeight="1" x14ac:dyDescent="0.2">
      <c r="A177" s="21"/>
    </row>
    <row r="178" spans="1:1" ht="20.100000000000001" customHeight="1" x14ac:dyDescent="0.2">
      <c r="A178" s="21"/>
    </row>
    <row r="179" spans="1:1" ht="20.100000000000001" customHeight="1" x14ac:dyDescent="0.2">
      <c r="A179" s="21"/>
    </row>
    <row r="180" spans="1:1" ht="20.100000000000001" customHeight="1" x14ac:dyDescent="0.2">
      <c r="A180" s="21"/>
    </row>
    <row r="181" spans="1:1" ht="20.100000000000001" customHeight="1" x14ac:dyDescent="0.2">
      <c r="A181" s="21"/>
    </row>
    <row r="182" spans="1:1" ht="20.100000000000001" customHeight="1" x14ac:dyDescent="0.2">
      <c r="A182" s="21"/>
    </row>
    <row r="183" spans="1:1" ht="20.100000000000001" customHeight="1" x14ac:dyDescent="0.2">
      <c r="A183" s="21"/>
    </row>
    <row r="184" spans="1:1" ht="20.100000000000001" customHeight="1" x14ac:dyDescent="0.2">
      <c r="A184" s="21"/>
    </row>
    <row r="185" spans="1:1" ht="20.100000000000001" customHeight="1" x14ac:dyDescent="0.2">
      <c r="A185" s="21"/>
    </row>
    <row r="186" spans="1:1" ht="20.100000000000001" customHeight="1" x14ac:dyDescent="0.2">
      <c r="A186" s="21"/>
    </row>
    <row r="187" spans="1:1" ht="20.100000000000001" customHeight="1" x14ac:dyDescent="0.2">
      <c r="A187" s="21"/>
    </row>
    <row r="188" spans="1:1" ht="20.100000000000001" customHeight="1" x14ac:dyDescent="0.2">
      <c r="A188" s="21"/>
    </row>
    <row r="189" spans="1:1" ht="20.100000000000001" customHeight="1" x14ac:dyDescent="0.2">
      <c r="A189" s="21"/>
    </row>
    <row r="190" spans="1:1" ht="20.100000000000001" customHeight="1" x14ac:dyDescent="0.2">
      <c r="A190" s="21"/>
    </row>
    <row r="191" spans="1:1" ht="20.100000000000001" customHeight="1" x14ac:dyDescent="0.2">
      <c r="A191" s="21"/>
    </row>
    <row r="192" spans="1:1" ht="20.100000000000001" customHeight="1" x14ac:dyDescent="0.2">
      <c r="A192" s="21"/>
    </row>
    <row r="193" spans="1:1" ht="20.100000000000001" customHeight="1" x14ac:dyDescent="0.2">
      <c r="A193" s="21"/>
    </row>
    <row r="194" spans="1:1" ht="20.100000000000001" customHeight="1" x14ac:dyDescent="0.2">
      <c r="A194" s="21"/>
    </row>
    <row r="195" spans="1:1" ht="20.100000000000001" customHeight="1" x14ac:dyDescent="0.2">
      <c r="A195" s="21"/>
    </row>
    <row r="196" spans="1:1" ht="20.100000000000001" customHeight="1" x14ac:dyDescent="0.2">
      <c r="A196" s="21"/>
    </row>
    <row r="197" spans="1:1" ht="20.100000000000001" customHeight="1" x14ac:dyDescent="0.2">
      <c r="A197" s="21"/>
    </row>
    <row r="198" spans="1:1" ht="20.100000000000001" customHeight="1" x14ac:dyDescent="0.2">
      <c r="A198" s="21"/>
    </row>
    <row r="199" spans="1:1" ht="20.100000000000001" customHeight="1" x14ac:dyDescent="0.2">
      <c r="A199" s="21"/>
    </row>
    <row r="200" spans="1:1" ht="20.100000000000001" customHeight="1" x14ac:dyDescent="0.2">
      <c r="A200" s="21"/>
    </row>
    <row r="201" spans="1:1" ht="20.100000000000001" customHeight="1" x14ac:dyDescent="0.2">
      <c r="A201" s="21"/>
    </row>
    <row r="202" spans="1:1" ht="20.100000000000001" customHeight="1" x14ac:dyDescent="0.2">
      <c r="A202" s="21"/>
    </row>
    <row r="203" spans="1:1" ht="20.100000000000001" customHeight="1" x14ac:dyDescent="0.2">
      <c r="A203" s="21"/>
    </row>
    <row r="204" spans="1:1" ht="20.100000000000001" customHeight="1" x14ac:dyDescent="0.2">
      <c r="A204" s="21"/>
    </row>
    <row r="205" spans="1:1" ht="20.100000000000001" customHeight="1" x14ac:dyDescent="0.2">
      <c r="A205" s="21"/>
    </row>
    <row r="206" spans="1:1" ht="20.100000000000001" customHeight="1" x14ac:dyDescent="0.2">
      <c r="A206" s="21"/>
    </row>
    <row r="207" spans="1:1" ht="20.100000000000001" customHeight="1" x14ac:dyDescent="0.2">
      <c r="A207" s="21"/>
    </row>
    <row r="208" spans="1:1" ht="20.100000000000001" customHeight="1" x14ac:dyDescent="0.2">
      <c r="A208" s="21"/>
    </row>
    <row r="209" spans="1:1" ht="20.100000000000001" customHeight="1" x14ac:dyDescent="0.2">
      <c r="A209" s="21"/>
    </row>
    <row r="210" spans="1:1" ht="20.100000000000001" customHeight="1" x14ac:dyDescent="0.2">
      <c r="A210" s="21"/>
    </row>
    <row r="211" spans="1:1" ht="20.100000000000001" customHeight="1" x14ac:dyDescent="0.2">
      <c r="A211" s="21"/>
    </row>
    <row r="212" spans="1:1" ht="20.100000000000001" customHeight="1" x14ac:dyDescent="0.2">
      <c r="A212" s="21"/>
    </row>
    <row r="213" spans="1:1" ht="20.100000000000001" customHeight="1" x14ac:dyDescent="0.2">
      <c r="A213" s="21"/>
    </row>
    <row r="214" spans="1:1" ht="20.100000000000001" customHeight="1" x14ac:dyDescent="0.2">
      <c r="A214" s="21"/>
    </row>
    <row r="215" spans="1:1" ht="20.100000000000001" customHeight="1" x14ac:dyDescent="0.2">
      <c r="A215" s="21"/>
    </row>
    <row r="216" spans="1:1" ht="20.100000000000001" customHeight="1" x14ac:dyDescent="0.2">
      <c r="A216" s="21"/>
    </row>
    <row r="217" spans="1:1" ht="20.100000000000001" customHeight="1" x14ac:dyDescent="0.2">
      <c r="A217" s="21"/>
    </row>
    <row r="218" spans="1:1" ht="20.100000000000001" customHeight="1" x14ac:dyDescent="0.2">
      <c r="A218" s="21"/>
    </row>
    <row r="219" spans="1:1" ht="20.100000000000001" customHeight="1" x14ac:dyDescent="0.2">
      <c r="A219" s="21"/>
    </row>
    <row r="220" spans="1:1" ht="20.100000000000001" customHeight="1" x14ac:dyDescent="0.2">
      <c r="A220" s="21"/>
    </row>
    <row r="221" spans="1:1" ht="20.100000000000001" customHeight="1" x14ac:dyDescent="0.2">
      <c r="A221" s="21"/>
    </row>
    <row r="222" spans="1:1" ht="20.100000000000001" customHeight="1" x14ac:dyDescent="0.2">
      <c r="A222" s="21"/>
    </row>
    <row r="223" spans="1:1" ht="20.100000000000001" customHeight="1" x14ac:dyDescent="0.2">
      <c r="A223" s="21"/>
    </row>
    <row r="224" spans="1:1" ht="20.100000000000001" customHeight="1" x14ac:dyDescent="0.2">
      <c r="A224" s="21"/>
    </row>
    <row r="225" spans="1:1" ht="20.100000000000001" customHeight="1" x14ac:dyDescent="0.2">
      <c r="A225" s="21"/>
    </row>
    <row r="226" spans="1:1" ht="20.100000000000001" customHeight="1" x14ac:dyDescent="0.2">
      <c r="A226" s="21"/>
    </row>
    <row r="227" spans="1:1" ht="20.100000000000001" customHeight="1" x14ac:dyDescent="0.2">
      <c r="A227" s="21"/>
    </row>
    <row r="228" spans="1:1" ht="20.100000000000001" customHeight="1" x14ac:dyDescent="0.2">
      <c r="A228" s="21"/>
    </row>
    <row r="229" spans="1:1" ht="20.100000000000001" customHeight="1" x14ac:dyDescent="0.2">
      <c r="A229" s="21"/>
    </row>
    <row r="230" spans="1:1" ht="20.100000000000001" customHeight="1" x14ac:dyDescent="0.2">
      <c r="A230" s="21"/>
    </row>
    <row r="231" spans="1:1" ht="20.100000000000001" customHeight="1" x14ac:dyDescent="0.2">
      <c r="A231" s="21"/>
    </row>
    <row r="232" spans="1:1" ht="20.100000000000001" customHeight="1" x14ac:dyDescent="0.2">
      <c r="A232" s="21"/>
    </row>
    <row r="233" spans="1:1" ht="20.100000000000001" customHeight="1" x14ac:dyDescent="0.2">
      <c r="A233" s="21"/>
    </row>
    <row r="234" spans="1:1" ht="20.100000000000001" customHeight="1" x14ac:dyDescent="0.2">
      <c r="A234" s="21"/>
    </row>
    <row r="235" spans="1:1" ht="20.100000000000001" customHeight="1" x14ac:dyDescent="0.2">
      <c r="A235" s="21"/>
    </row>
    <row r="236" spans="1:1" ht="20.100000000000001" customHeight="1" x14ac:dyDescent="0.2">
      <c r="A236" s="21"/>
    </row>
    <row r="237" spans="1:1" ht="20.100000000000001" customHeight="1" x14ac:dyDescent="0.2">
      <c r="A237" s="21"/>
    </row>
    <row r="238" spans="1:1" ht="20.100000000000001" customHeight="1" x14ac:dyDescent="0.2">
      <c r="A238" s="21"/>
    </row>
    <row r="239" spans="1:1" ht="20.100000000000001" customHeight="1" x14ac:dyDescent="0.2">
      <c r="A239" s="21"/>
    </row>
    <row r="240" spans="1:1" ht="20.100000000000001" customHeight="1" x14ac:dyDescent="0.2">
      <c r="A240" s="21"/>
    </row>
    <row r="241" spans="1:1" ht="20.100000000000001" customHeight="1" x14ac:dyDescent="0.2">
      <c r="A241" s="21"/>
    </row>
    <row r="242" spans="1:1" ht="20.100000000000001" customHeight="1" x14ac:dyDescent="0.2">
      <c r="A242" s="21"/>
    </row>
    <row r="243" spans="1:1" ht="20.100000000000001" customHeight="1" x14ac:dyDescent="0.2">
      <c r="A243" s="21"/>
    </row>
    <row r="244" spans="1:1" ht="20.100000000000001" customHeight="1" x14ac:dyDescent="0.2">
      <c r="A244" s="21"/>
    </row>
    <row r="245" spans="1:1" ht="20.100000000000001" customHeight="1" x14ac:dyDescent="0.2">
      <c r="A245" s="21"/>
    </row>
    <row r="246" spans="1:1" ht="20.100000000000001" customHeight="1" x14ac:dyDescent="0.2">
      <c r="A246" s="21"/>
    </row>
    <row r="247" spans="1:1" ht="20.100000000000001" customHeight="1" x14ac:dyDescent="0.2">
      <c r="A247" s="21"/>
    </row>
    <row r="248" spans="1:1" ht="20.100000000000001" customHeight="1" x14ac:dyDescent="0.2">
      <c r="A248" s="21"/>
    </row>
    <row r="249" spans="1:1" ht="20.100000000000001" customHeight="1" x14ac:dyDescent="0.2">
      <c r="A249" s="21"/>
    </row>
    <row r="250" spans="1:1" ht="20.100000000000001" customHeight="1" x14ac:dyDescent="0.2">
      <c r="A250" s="21"/>
    </row>
    <row r="251" spans="1:1" ht="20.100000000000001" customHeight="1" x14ac:dyDescent="0.2">
      <c r="A251" s="21"/>
    </row>
    <row r="252" spans="1:1" ht="20.100000000000001" customHeight="1" x14ac:dyDescent="0.2">
      <c r="A252" s="21"/>
    </row>
    <row r="253" spans="1:1" ht="20.100000000000001" customHeight="1" x14ac:dyDescent="0.2">
      <c r="A253" s="21"/>
    </row>
    <row r="254" spans="1:1" ht="20.100000000000001" customHeight="1" x14ac:dyDescent="0.2">
      <c r="A254" s="21"/>
    </row>
    <row r="255" spans="1:1" ht="20.100000000000001" customHeight="1" x14ac:dyDescent="0.2">
      <c r="A255" s="21"/>
    </row>
    <row r="256" spans="1:1" ht="20.100000000000001" customHeight="1" x14ac:dyDescent="0.2">
      <c r="A256" s="21"/>
    </row>
    <row r="257" spans="1:1" ht="20.100000000000001" customHeight="1" x14ac:dyDescent="0.2">
      <c r="A257" s="21"/>
    </row>
    <row r="258" spans="1:1" ht="20.100000000000001" customHeight="1" x14ac:dyDescent="0.2">
      <c r="A258" s="21"/>
    </row>
    <row r="259" spans="1:1" ht="20.100000000000001" customHeight="1" x14ac:dyDescent="0.2">
      <c r="A259" s="21"/>
    </row>
    <row r="260" spans="1:1" ht="20.100000000000001" customHeight="1" x14ac:dyDescent="0.2">
      <c r="A260" s="21"/>
    </row>
    <row r="261" spans="1:1" ht="20.100000000000001" customHeight="1" x14ac:dyDescent="0.2">
      <c r="A261" s="21"/>
    </row>
    <row r="262" spans="1:1" ht="20.100000000000001" customHeight="1" x14ac:dyDescent="0.2">
      <c r="A262" s="21"/>
    </row>
    <row r="263" spans="1:1" ht="20.100000000000001" customHeight="1" x14ac:dyDescent="0.2">
      <c r="A263" s="21"/>
    </row>
    <row r="264" spans="1:1" ht="20.100000000000001" customHeight="1" x14ac:dyDescent="0.2">
      <c r="A264" s="21"/>
    </row>
    <row r="265" spans="1:1" ht="20.100000000000001" customHeight="1" x14ac:dyDescent="0.2">
      <c r="A265" s="21"/>
    </row>
    <row r="266" spans="1:1" ht="20.100000000000001" customHeight="1" x14ac:dyDescent="0.2">
      <c r="A266" s="21"/>
    </row>
    <row r="267" spans="1:1" ht="20.100000000000001" customHeight="1" x14ac:dyDescent="0.2">
      <c r="A267" s="21"/>
    </row>
    <row r="268" spans="1:1" ht="20.100000000000001" customHeight="1" x14ac:dyDescent="0.2">
      <c r="A268" s="21"/>
    </row>
    <row r="269" spans="1:1" ht="20.100000000000001" customHeight="1" x14ac:dyDescent="0.2">
      <c r="A269" s="21"/>
    </row>
    <row r="270" spans="1:1" ht="20.100000000000001" customHeight="1" x14ac:dyDescent="0.2">
      <c r="A270" s="21"/>
    </row>
    <row r="271" spans="1:1" ht="20.100000000000001" customHeight="1" x14ac:dyDescent="0.2">
      <c r="A271" s="21"/>
    </row>
    <row r="272" spans="1:1" ht="20.100000000000001" customHeight="1" x14ac:dyDescent="0.2">
      <c r="A272" s="21"/>
    </row>
    <row r="273" spans="1:1" ht="20.100000000000001" customHeight="1" x14ac:dyDescent="0.2">
      <c r="A273" s="21"/>
    </row>
    <row r="274" spans="1:1" ht="20.100000000000001" customHeight="1" x14ac:dyDescent="0.2">
      <c r="A274" s="21"/>
    </row>
    <row r="275" spans="1:1" ht="20.100000000000001" customHeight="1" x14ac:dyDescent="0.2">
      <c r="A275" s="21"/>
    </row>
    <row r="276" spans="1:1" ht="20.100000000000001" customHeight="1" x14ac:dyDescent="0.2">
      <c r="A276" s="21"/>
    </row>
    <row r="277" spans="1:1" ht="20.100000000000001" customHeight="1" x14ac:dyDescent="0.2">
      <c r="A277" s="21"/>
    </row>
    <row r="278" spans="1:1" ht="20.100000000000001" customHeight="1" x14ac:dyDescent="0.2">
      <c r="A278" s="21"/>
    </row>
    <row r="279" spans="1:1" ht="20.100000000000001" customHeight="1" x14ac:dyDescent="0.2">
      <c r="A279" s="21"/>
    </row>
    <row r="280" spans="1:1" ht="20.100000000000001" customHeight="1" x14ac:dyDescent="0.2">
      <c r="A280" s="21"/>
    </row>
    <row r="281" spans="1:1" ht="20.100000000000001" customHeight="1" x14ac:dyDescent="0.2">
      <c r="A281" s="21"/>
    </row>
    <row r="282" spans="1:1" ht="20.100000000000001" customHeight="1" x14ac:dyDescent="0.2">
      <c r="A282" s="21"/>
    </row>
    <row r="283" spans="1:1" ht="20.100000000000001" customHeight="1" x14ac:dyDescent="0.2">
      <c r="A283" s="21"/>
    </row>
    <row r="284" spans="1:1" ht="20.100000000000001" customHeight="1" x14ac:dyDescent="0.2">
      <c r="A284" s="21"/>
    </row>
    <row r="285" spans="1:1" ht="20.100000000000001" customHeight="1" x14ac:dyDescent="0.2">
      <c r="A285" s="21"/>
    </row>
    <row r="286" spans="1:1" ht="20.100000000000001" customHeight="1" x14ac:dyDescent="0.2">
      <c r="A286" s="21"/>
    </row>
    <row r="287" spans="1:1" ht="20.100000000000001" customHeight="1" x14ac:dyDescent="0.2">
      <c r="A287" s="21"/>
    </row>
    <row r="288" spans="1:1" ht="20.100000000000001" customHeight="1" x14ac:dyDescent="0.2">
      <c r="A288" s="21"/>
    </row>
    <row r="289" spans="1:1" ht="20.100000000000001" customHeight="1" x14ac:dyDescent="0.2">
      <c r="A289" s="21"/>
    </row>
    <row r="290" spans="1:1" ht="20.100000000000001" customHeight="1" x14ac:dyDescent="0.2">
      <c r="A290" s="21"/>
    </row>
    <row r="291" spans="1:1" ht="20.100000000000001" customHeight="1" x14ac:dyDescent="0.2">
      <c r="A291" s="21"/>
    </row>
    <row r="292" spans="1:1" ht="20.100000000000001" customHeight="1" x14ac:dyDescent="0.2">
      <c r="A292" s="21"/>
    </row>
    <row r="293" spans="1:1" ht="20.100000000000001" customHeight="1" x14ac:dyDescent="0.2">
      <c r="A293" s="21"/>
    </row>
    <row r="294" spans="1:1" ht="20.100000000000001" customHeight="1" x14ac:dyDescent="0.2">
      <c r="A294" s="21"/>
    </row>
    <row r="295" spans="1:1" ht="20.100000000000001" customHeight="1" x14ac:dyDescent="0.2">
      <c r="A295" s="21"/>
    </row>
    <row r="296" spans="1:1" ht="20.100000000000001" customHeight="1" x14ac:dyDescent="0.2">
      <c r="A296" s="21"/>
    </row>
    <row r="297" spans="1:1" ht="20.100000000000001" customHeight="1" x14ac:dyDescent="0.2">
      <c r="A297" s="21"/>
    </row>
    <row r="298" spans="1:1" ht="20.100000000000001" customHeight="1" x14ac:dyDescent="0.2">
      <c r="A298" s="21"/>
    </row>
    <row r="299" spans="1:1" ht="20.100000000000001" customHeight="1" x14ac:dyDescent="0.2">
      <c r="A299" s="21"/>
    </row>
    <row r="300" spans="1:1" ht="20.100000000000001" customHeight="1" x14ac:dyDescent="0.2">
      <c r="A300" s="21"/>
    </row>
    <row r="301" spans="1:1" ht="20.100000000000001" customHeight="1" x14ac:dyDescent="0.2">
      <c r="A301" s="21"/>
    </row>
    <row r="302" spans="1:1" ht="20.100000000000001" customHeight="1" x14ac:dyDescent="0.2">
      <c r="A302" s="21"/>
    </row>
    <row r="303" spans="1:1" ht="20.100000000000001" customHeight="1" x14ac:dyDescent="0.2">
      <c r="A303" s="21"/>
    </row>
    <row r="304" spans="1:1" ht="20.100000000000001" customHeight="1" x14ac:dyDescent="0.2">
      <c r="A304" s="21"/>
    </row>
    <row r="305" spans="1:1" ht="20.100000000000001" customHeight="1" x14ac:dyDescent="0.2">
      <c r="A305" s="21"/>
    </row>
    <row r="306" spans="1:1" ht="20.100000000000001" customHeight="1" x14ac:dyDescent="0.2">
      <c r="A306" s="21"/>
    </row>
    <row r="307" spans="1:1" ht="20.100000000000001" customHeight="1" x14ac:dyDescent="0.2">
      <c r="A307" s="21"/>
    </row>
    <row r="308" spans="1:1" ht="20.100000000000001" customHeight="1" x14ac:dyDescent="0.2">
      <c r="A308" s="21"/>
    </row>
    <row r="309" spans="1:1" ht="20.100000000000001" customHeight="1" x14ac:dyDescent="0.2">
      <c r="A309" s="21"/>
    </row>
    <row r="310" spans="1:1" ht="20.100000000000001" customHeight="1" x14ac:dyDescent="0.2">
      <c r="A310" s="21"/>
    </row>
    <row r="311" spans="1:1" ht="20.100000000000001" customHeight="1" x14ac:dyDescent="0.2">
      <c r="A311" s="21"/>
    </row>
    <row r="312" spans="1:1" ht="20.100000000000001" customHeight="1" x14ac:dyDescent="0.2">
      <c r="A312" s="21"/>
    </row>
    <row r="313" spans="1:1" ht="20.100000000000001" customHeight="1" x14ac:dyDescent="0.2">
      <c r="A313" s="21"/>
    </row>
    <row r="314" spans="1:1" ht="20.100000000000001" customHeight="1" x14ac:dyDescent="0.2">
      <c r="A314" s="21"/>
    </row>
    <row r="315" spans="1:1" ht="20.100000000000001" customHeight="1" x14ac:dyDescent="0.2">
      <c r="A315" s="21"/>
    </row>
    <row r="316" spans="1:1" ht="20.100000000000001" customHeight="1" x14ac:dyDescent="0.2">
      <c r="A316" s="21"/>
    </row>
    <row r="317" spans="1:1" ht="20.100000000000001" customHeight="1" x14ac:dyDescent="0.2">
      <c r="A317" s="21"/>
    </row>
    <row r="318" spans="1:1" ht="20.100000000000001" customHeight="1" x14ac:dyDescent="0.2">
      <c r="A318" s="21"/>
    </row>
    <row r="319" spans="1:1" ht="20.100000000000001" customHeight="1" x14ac:dyDescent="0.2">
      <c r="A319" s="21"/>
    </row>
    <row r="320" spans="1:1" ht="20.100000000000001" customHeight="1" x14ac:dyDescent="0.2">
      <c r="A320" s="21"/>
    </row>
    <row r="321" spans="1:1" ht="20.100000000000001" customHeight="1" x14ac:dyDescent="0.2">
      <c r="A321" s="21"/>
    </row>
    <row r="322" spans="1:1" ht="20.100000000000001" customHeight="1" x14ac:dyDescent="0.2">
      <c r="A322" s="21"/>
    </row>
    <row r="323" spans="1:1" ht="20.100000000000001" customHeight="1" x14ac:dyDescent="0.2">
      <c r="A323" s="21"/>
    </row>
    <row r="324" spans="1:1" ht="20.100000000000001" customHeight="1" x14ac:dyDescent="0.2">
      <c r="A324" s="21"/>
    </row>
    <row r="325" spans="1:1" ht="20.100000000000001" customHeight="1" x14ac:dyDescent="0.2">
      <c r="A325" s="21"/>
    </row>
    <row r="326" spans="1:1" ht="20.100000000000001" customHeight="1" x14ac:dyDescent="0.2">
      <c r="A326" s="21"/>
    </row>
    <row r="327" spans="1:1" ht="20.100000000000001" customHeight="1" x14ac:dyDescent="0.2">
      <c r="A327" s="21"/>
    </row>
    <row r="328" spans="1:1" ht="20.100000000000001" customHeight="1" x14ac:dyDescent="0.2">
      <c r="A328" s="21"/>
    </row>
    <row r="329" spans="1:1" ht="20.100000000000001" customHeight="1" x14ac:dyDescent="0.2">
      <c r="A329" s="21"/>
    </row>
    <row r="330" spans="1:1" ht="20.100000000000001" customHeight="1" x14ac:dyDescent="0.2">
      <c r="A330" s="21"/>
    </row>
    <row r="331" spans="1:1" ht="20.100000000000001" customHeight="1" x14ac:dyDescent="0.2">
      <c r="A331" s="21"/>
    </row>
    <row r="332" spans="1:1" ht="20.100000000000001" customHeight="1" x14ac:dyDescent="0.2">
      <c r="A332" s="21"/>
    </row>
    <row r="333" spans="1:1" ht="20.100000000000001" customHeight="1" x14ac:dyDescent="0.2">
      <c r="A333" s="21"/>
    </row>
    <row r="334" spans="1:1" ht="20.100000000000001" customHeight="1" x14ac:dyDescent="0.2">
      <c r="A334" s="21"/>
    </row>
    <row r="335" spans="1:1" ht="20.100000000000001" customHeight="1" x14ac:dyDescent="0.2">
      <c r="A335" s="21"/>
    </row>
    <row r="336" spans="1:1" ht="20.100000000000001" customHeight="1" x14ac:dyDescent="0.2">
      <c r="A336" s="21"/>
    </row>
    <row r="337" spans="1:1" ht="20.100000000000001" customHeight="1" x14ac:dyDescent="0.2">
      <c r="A337" s="21"/>
    </row>
    <row r="338" spans="1:1" ht="20.100000000000001" customHeight="1" x14ac:dyDescent="0.2">
      <c r="A338" s="21"/>
    </row>
    <row r="339" spans="1:1" ht="20.100000000000001" customHeight="1" x14ac:dyDescent="0.2">
      <c r="A339" s="21"/>
    </row>
    <row r="340" spans="1:1" ht="20.100000000000001" customHeight="1" x14ac:dyDescent="0.2">
      <c r="A340" s="21"/>
    </row>
    <row r="341" spans="1:1" ht="20.100000000000001" customHeight="1" x14ac:dyDescent="0.2">
      <c r="A341" s="21"/>
    </row>
    <row r="342" spans="1:1" ht="20.100000000000001" customHeight="1" x14ac:dyDescent="0.2">
      <c r="A342" s="21"/>
    </row>
    <row r="343" spans="1:1" ht="20.100000000000001" customHeight="1" x14ac:dyDescent="0.2">
      <c r="A343" s="21"/>
    </row>
    <row r="344" spans="1:1" ht="20.100000000000001" customHeight="1" x14ac:dyDescent="0.2">
      <c r="A344" s="21"/>
    </row>
    <row r="345" spans="1:1" ht="20.100000000000001" customHeight="1" x14ac:dyDescent="0.2">
      <c r="A345" s="21"/>
    </row>
    <row r="346" spans="1:1" ht="20.100000000000001" customHeight="1" x14ac:dyDescent="0.2">
      <c r="A346" s="21"/>
    </row>
    <row r="347" spans="1:1" ht="20.100000000000001" customHeight="1" x14ac:dyDescent="0.2">
      <c r="A347" s="21"/>
    </row>
    <row r="348" spans="1:1" ht="20.100000000000001" customHeight="1" x14ac:dyDescent="0.2">
      <c r="A348" s="21"/>
    </row>
    <row r="349" spans="1:1" ht="20.100000000000001" customHeight="1" x14ac:dyDescent="0.2">
      <c r="A349" s="21"/>
    </row>
    <row r="350" spans="1:1" ht="20.100000000000001" customHeight="1" x14ac:dyDescent="0.2">
      <c r="A350" s="21"/>
    </row>
    <row r="351" spans="1:1" ht="20.100000000000001" customHeight="1" x14ac:dyDescent="0.2">
      <c r="A351" s="21"/>
    </row>
    <row r="352" spans="1:1" ht="20.100000000000001" customHeight="1" x14ac:dyDescent="0.2">
      <c r="A352" s="21"/>
    </row>
    <row r="353" spans="1:1" ht="20.100000000000001" customHeight="1" x14ac:dyDescent="0.2">
      <c r="A353" s="21"/>
    </row>
    <row r="354" spans="1:1" ht="20.100000000000001" customHeight="1" x14ac:dyDescent="0.2">
      <c r="A354" s="21"/>
    </row>
    <row r="355" spans="1:1" ht="20.100000000000001" customHeight="1" x14ac:dyDescent="0.2">
      <c r="A355" s="21"/>
    </row>
    <row r="356" spans="1:1" ht="20.100000000000001" customHeight="1" x14ac:dyDescent="0.2">
      <c r="A356" s="21"/>
    </row>
    <row r="357" spans="1:1" ht="20.100000000000001" customHeight="1" x14ac:dyDescent="0.2">
      <c r="A357" s="21"/>
    </row>
    <row r="358" spans="1:1" ht="20.100000000000001" customHeight="1" x14ac:dyDescent="0.2">
      <c r="A358" s="21"/>
    </row>
    <row r="359" spans="1:1" ht="20.100000000000001" customHeight="1" x14ac:dyDescent="0.2">
      <c r="A359" s="21"/>
    </row>
    <row r="360" spans="1:1" ht="20.100000000000001" customHeight="1" x14ac:dyDescent="0.2">
      <c r="A360" s="21"/>
    </row>
    <row r="361" spans="1:1" ht="20.100000000000001" customHeight="1" x14ac:dyDescent="0.2">
      <c r="A361" s="21"/>
    </row>
    <row r="362" spans="1:1" ht="20.100000000000001" customHeight="1" x14ac:dyDescent="0.2">
      <c r="A362" s="21"/>
    </row>
    <row r="363" spans="1:1" ht="20.100000000000001" customHeight="1" x14ac:dyDescent="0.2">
      <c r="A363" s="21"/>
    </row>
    <row r="364" spans="1:1" ht="20.100000000000001" customHeight="1" x14ac:dyDescent="0.2">
      <c r="A364" s="21"/>
    </row>
    <row r="365" spans="1:1" ht="20.100000000000001" customHeight="1" x14ac:dyDescent="0.2">
      <c r="A365" s="21"/>
    </row>
    <row r="366" spans="1:1" ht="20.100000000000001" customHeight="1" x14ac:dyDescent="0.2">
      <c r="A366" s="21"/>
    </row>
    <row r="367" spans="1:1" ht="20.100000000000001" customHeight="1" x14ac:dyDescent="0.2">
      <c r="A367" s="21"/>
    </row>
    <row r="368" spans="1:1" ht="20.100000000000001" customHeight="1" x14ac:dyDescent="0.2">
      <c r="A368" s="21"/>
    </row>
    <row r="369" spans="1:1" ht="20.100000000000001" customHeight="1" x14ac:dyDescent="0.2">
      <c r="A369" s="21"/>
    </row>
    <row r="370" spans="1:1" ht="20.100000000000001" customHeight="1" x14ac:dyDescent="0.2">
      <c r="A370" s="21"/>
    </row>
    <row r="371" spans="1:1" ht="20.100000000000001" customHeight="1" x14ac:dyDescent="0.2">
      <c r="A371" s="21"/>
    </row>
    <row r="372" spans="1:1" ht="20.100000000000001" customHeight="1" x14ac:dyDescent="0.2">
      <c r="A372" s="21"/>
    </row>
    <row r="373" spans="1:1" ht="20.100000000000001" customHeight="1" x14ac:dyDescent="0.2">
      <c r="A373" s="21"/>
    </row>
    <row r="374" spans="1:1" ht="20.100000000000001" customHeight="1" x14ac:dyDescent="0.2">
      <c r="A374" s="21"/>
    </row>
    <row r="375" spans="1:1" ht="20.100000000000001" customHeight="1" x14ac:dyDescent="0.2">
      <c r="A375" s="21"/>
    </row>
    <row r="376" spans="1:1" ht="20.100000000000001" customHeight="1" x14ac:dyDescent="0.2">
      <c r="A376" s="21"/>
    </row>
    <row r="377" spans="1:1" ht="20.100000000000001" customHeight="1" x14ac:dyDescent="0.2">
      <c r="A377" s="21"/>
    </row>
    <row r="378" spans="1:1" ht="20.100000000000001" customHeight="1" x14ac:dyDescent="0.2">
      <c r="A378" s="21"/>
    </row>
    <row r="379" spans="1:1" ht="20.100000000000001" customHeight="1" x14ac:dyDescent="0.2">
      <c r="A379" s="21"/>
    </row>
    <row r="380" spans="1:1" ht="20.100000000000001" customHeight="1" x14ac:dyDescent="0.2">
      <c r="A380" s="21"/>
    </row>
    <row r="381" spans="1:1" ht="20.100000000000001" customHeight="1" x14ac:dyDescent="0.2">
      <c r="A381" s="21"/>
    </row>
    <row r="382" spans="1:1" ht="20.100000000000001" customHeight="1" x14ac:dyDescent="0.2">
      <c r="A382" s="21"/>
    </row>
    <row r="383" spans="1:1" ht="20.100000000000001" customHeight="1" x14ac:dyDescent="0.2">
      <c r="A383" s="21"/>
    </row>
    <row r="384" spans="1:1" ht="20.100000000000001" customHeight="1" x14ac:dyDescent="0.2">
      <c r="A384" s="21"/>
    </row>
    <row r="385" spans="1:1" ht="20.100000000000001" customHeight="1" x14ac:dyDescent="0.2">
      <c r="A385" s="21"/>
    </row>
    <row r="386" spans="1:1" ht="20.100000000000001" customHeight="1" x14ac:dyDescent="0.2">
      <c r="A386" s="21"/>
    </row>
    <row r="387" spans="1:1" ht="20.100000000000001" customHeight="1" x14ac:dyDescent="0.2">
      <c r="A387" s="21"/>
    </row>
    <row r="388" spans="1:1" ht="20.100000000000001" customHeight="1" x14ac:dyDescent="0.2">
      <c r="A388" s="21"/>
    </row>
    <row r="389" spans="1:1" ht="20.100000000000001" customHeight="1" x14ac:dyDescent="0.2">
      <c r="A389" s="21"/>
    </row>
    <row r="390" spans="1:1" ht="20.100000000000001" customHeight="1" x14ac:dyDescent="0.2">
      <c r="A390" s="21"/>
    </row>
    <row r="391" spans="1:1" ht="20.100000000000001" customHeight="1" x14ac:dyDescent="0.2">
      <c r="A391" s="21"/>
    </row>
    <row r="392" spans="1:1" ht="20.100000000000001" customHeight="1" x14ac:dyDescent="0.2">
      <c r="A392" s="21"/>
    </row>
    <row r="393" spans="1:1" ht="20.100000000000001" customHeight="1" x14ac:dyDescent="0.2">
      <c r="A393" s="21"/>
    </row>
    <row r="394" spans="1:1" ht="20.100000000000001" customHeight="1" x14ac:dyDescent="0.2">
      <c r="A394" s="21"/>
    </row>
    <row r="395" spans="1:1" ht="20.100000000000001" customHeight="1" x14ac:dyDescent="0.2">
      <c r="A395" s="21"/>
    </row>
    <row r="396" spans="1:1" ht="20.100000000000001" customHeight="1" x14ac:dyDescent="0.2">
      <c r="A396" s="21"/>
    </row>
    <row r="397" spans="1:1" ht="20.100000000000001" customHeight="1" x14ac:dyDescent="0.2">
      <c r="A397" s="21"/>
    </row>
    <row r="398" spans="1:1" ht="20.100000000000001" customHeight="1" x14ac:dyDescent="0.2">
      <c r="A398" s="21"/>
    </row>
    <row r="399" spans="1:1" ht="20.100000000000001" customHeight="1" x14ac:dyDescent="0.2">
      <c r="A399" s="21"/>
    </row>
    <row r="400" spans="1:1" ht="20.100000000000001" customHeight="1" x14ac:dyDescent="0.2">
      <c r="A400" s="21"/>
    </row>
    <row r="401" spans="1:1" ht="20.100000000000001" customHeight="1" x14ac:dyDescent="0.2">
      <c r="A401" s="21"/>
    </row>
    <row r="402" spans="1:1" ht="20.100000000000001" customHeight="1" x14ac:dyDescent="0.2">
      <c r="A402" s="21"/>
    </row>
    <row r="403" spans="1:1" ht="20.100000000000001" customHeight="1" x14ac:dyDescent="0.2">
      <c r="A403" s="21"/>
    </row>
    <row r="404" spans="1:1" ht="20.100000000000001" customHeight="1" x14ac:dyDescent="0.2">
      <c r="A404" s="21"/>
    </row>
    <row r="405" spans="1:1" ht="20.100000000000001" customHeight="1" x14ac:dyDescent="0.2">
      <c r="A405" s="21"/>
    </row>
    <row r="406" spans="1:1" ht="20.100000000000001" customHeight="1" x14ac:dyDescent="0.2">
      <c r="A406" s="21"/>
    </row>
    <row r="407" spans="1:1" ht="20.100000000000001" customHeight="1" x14ac:dyDescent="0.2">
      <c r="A407" s="21"/>
    </row>
    <row r="408" spans="1:1" ht="20.100000000000001" customHeight="1" x14ac:dyDescent="0.2">
      <c r="A408" s="21"/>
    </row>
    <row r="409" spans="1:1" ht="20.100000000000001" customHeight="1" x14ac:dyDescent="0.2">
      <c r="A409" s="21"/>
    </row>
    <row r="410" spans="1:1" ht="20.100000000000001" customHeight="1" x14ac:dyDescent="0.2">
      <c r="A410" s="21"/>
    </row>
    <row r="411" spans="1:1" ht="20.100000000000001" customHeight="1" x14ac:dyDescent="0.2">
      <c r="A411" s="21"/>
    </row>
    <row r="412" spans="1:1" ht="20.100000000000001" customHeight="1" x14ac:dyDescent="0.2">
      <c r="A412" s="21"/>
    </row>
    <row r="413" spans="1:1" ht="20.100000000000001" customHeight="1" x14ac:dyDescent="0.2">
      <c r="A413" s="21"/>
    </row>
    <row r="414" spans="1:1" ht="20.100000000000001" customHeight="1" x14ac:dyDescent="0.2">
      <c r="A414" s="21"/>
    </row>
    <row r="415" spans="1:1" ht="20.100000000000001" customHeight="1" x14ac:dyDescent="0.2">
      <c r="A415" s="21"/>
    </row>
    <row r="416" spans="1:1" ht="20.100000000000001" customHeight="1" x14ac:dyDescent="0.2">
      <c r="A416" s="21"/>
    </row>
    <row r="417" spans="1:1" ht="20.100000000000001" customHeight="1" x14ac:dyDescent="0.2">
      <c r="A417" s="21"/>
    </row>
    <row r="418" spans="1:1" ht="20.100000000000001" customHeight="1" x14ac:dyDescent="0.2">
      <c r="A418" s="21"/>
    </row>
    <row r="419" spans="1:1" ht="20.100000000000001" customHeight="1" x14ac:dyDescent="0.2">
      <c r="A419" s="21"/>
    </row>
    <row r="420" spans="1:1" ht="20.100000000000001" customHeight="1" x14ac:dyDescent="0.2">
      <c r="A420" s="21"/>
    </row>
    <row r="421" spans="1:1" ht="20.100000000000001" customHeight="1" x14ac:dyDescent="0.2">
      <c r="A421" s="21"/>
    </row>
    <row r="422" spans="1:1" ht="20.100000000000001" customHeight="1" x14ac:dyDescent="0.2">
      <c r="A422" s="21"/>
    </row>
    <row r="423" spans="1:1" ht="20.100000000000001" customHeight="1" x14ac:dyDescent="0.2">
      <c r="A423" s="21"/>
    </row>
    <row r="424" spans="1:1" ht="20.100000000000001" customHeight="1" x14ac:dyDescent="0.2">
      <c r="A424" s="21"/>
    </row>
    <row r="425" spans="1:1" ht="20.100000000000001" customHeight="1" x14ac:dyDescent="0.2">
      <c r="A425" s="21"/>
    </row>
    <row r="426" spans="1:1" ht="20.100000000000001" customHeight="1" x14ac:dyDescent="0.2">
      <c r="A426" s="21"/>
    </row>
    <row r="427" spans="1:1" ht="20.100000000000001" customHeight="1" x14ac:dyDescent="0.2">
      <c r="A427" s="21"/>
    </row>
    <row r="428" spans="1:1" ht="20.100000000000001" customHeight="1" x14ac:dyDescent="0.2">
      <c r="A428" s="21"/>
    </row>
    <row r="429" spans="1:1" ht="20.100000000000001" customHeight="1" x14ac:dyDescent="0.2">
      <c r="A429" s="21"/>
    </row>
    <row r="430" spans="1:1" ht="20.100000000000001" customHeight="1" x14ac:dyDescent="0.2">
      <c r="A430" s="21"/>
    </row>
    <row r="431" spans="1:1" ht="20.100000000000001" customHeight="1" x14ac:dyDescent="0.2">
      <c r="A431" s="21"/>
    </row>
    <row r="432" spans="1:1" ht="20.100000000000001" customHeight="1" x14ac:dyDescent="0.2">
      <c r="A432" s="21"/>
    </row>
    <row r="433" spans="1:1" ht="20.100000000000001" customHeight="1" x14ac:dyDescent="0.2">
      <c r="A433" s="21"/>
    </row>
    <row r="434" spans="1:1" ht="20.100000000000001" customHeight="1" x14ac:dyDescent="0.2">
      <c r="A434" s="21"/>
    </row>
    <row r="435" spans="1:1" ht="20.100000000000001" customHeight="1" x14ac:dyDescent="0.2">
      <c r="A435" s="21"/>
    </row>
    <row r="436" spans="1:1" ht="20.100000000000001" customHeight="1" x14ac:dyDescent="0.2">
      <c r="A436" s="21"/>
    </row>
    <row r="437" spans="1:1" ht="20.100000000000001" customHeight="1" x14ac:dyDescent="0.2">
      <c r="A437" s="21"/>
    </row>
    <row r="438" spans="1:1" ht="20.100000000000001" customHeight="1" x14ac:dyDescent="0.2">
      <c r="A438" s="21"/>
    </row>
    <row r="439" spans="1:1" ht="20.100000000000001" customHeight="1" x14ac:dyDescent="0.2">
      <c r="A439" s="21"/>
    </row>
    <row r="440" spans="1:1" ht="20.100000000000001" customHeight="1" x14ac:dyDescent="0.2">
      <c r="A440" s="21"/>
    </row>
    <row r="441" spans="1:1" ht="20.100000000000001" customHeight="1" x14ac:dyDescent="0.2">
      <c r="A441" s="21"/>
    </row>
    <row r="442" spans="1:1" ht="20.100000000000001" customHeight="1" x14ac:dyDescent="0.2">
      <c r="A442" s="21"/>
    </row>
    <row r="443" spans="1:1" ht="20.100000000000001" customHeight="1" x14ac:dyDescent="0.2">
      <c r="A443" s="21"/>
    </row>
    <row r="444" spans="1:1" ht="20.100000000000001" customHeight="1" x14ac:dyDescent="0.2">
      <c r="A444" s="21"/>
    </row>
    <row r="445" spans="1:1" ht="20.100000000000001" customHeight="1" x14ac:dyDescent="0.2">
      <c r="A445" s="21"/>
    </row>
    <row r="446" spans="1:1" ht="20.100000000000001" customHeight="1" x14ac:dyDescent="0.2">
      <c r="A446" s="21"/>
    </row>
    <row r="447" spans="1:1" ht="20.100000000000001" customHeight="1" x14ac:dyDescent="0.2">
      <c r="A447" s="21"/>
    </row>
    <row r="448" spans="1:1" ht="20.100000000000001" customHeight="1" x14ac:dyDescent="0.2">
      <c r="A448" s="21"/>
    </row>
    <row r="449" spans="1:1" ht="20.100000000000001" customHeight="1" x14ac:dyDescent="0.2">
      <c r="A449" s="21"/>
    </row>
    <row r="450" spans="1:1" ht="20.100000000000001" customHeight="1" x14ac:dyDescent="0.2">
      <c r="A450" s="21"/>
    </row>
    <row r="451" spans="1:1" ht="20.100000000000001" customHeight="1" x14ac:dyDescent="0.2">
      <c r="A451" s="21"/>
    </row>
    <row r="452" spans="1:1" ht="20.100000000000001" customHeight="1" x14ac:dyDescent="0.2">
      <c r="A452" s="21"/>
    </row>
    <row r="453" spans="1:1" ht="20.100000000000001" customHeight="1" x14ac:dyDescent="0.2">
      <c r="A453" s="21"/>
    </row>
    <row r="454" spans="1:1" ht="20.100000000000001" customHeight="1" x14ac:dyDescent="0.2">
      <c r="A454" s="21"/>
    </row>
    <row r="455" spans="1:1" ht="20.100000000000001" customHeight="1" x14ac:dyDescent="0.2">
      <c r="A455" s="21"/>
    </row>
    <row r="456" spans="1:1" ht="20.100000000000001" customHeight="1" x14ac:dyDescent="0.2">
      <c r="A456" s="21"/>
    </row>
    <row r="457" spans="1:1" ht="20.100000000000001" customHeight="1" x14ac:dyDescent="0.2">
      <c r="A457" s="21"/>
    </row>
    <row r="458" spans="1:1" ht="20.100000000000001" customHeight="1" x14ac:dyDescent="0.2">
      <c r="A458" s="21"/>
    </row>
    <row r="459" spans="1:1" ht="20.100000000000001" customHeight="1" x14ac:dyDescent="0.2">
      <c r="A459" s="21"/>
    </row>
    <row r="460" spans="1:1" ht="20.100000000000001" customHeight="1" x14ac:dyDescent="0.2">
      <c r="A460" s="21"/>
    </row>
    <row r="461" spans="1:1" ht="20.100000000000001" customHeight="1" x14ac:dyDescent="0.2">
      <c r="A461" s="21"/>
    </row>
    <row r="462" spans="1:1" ht="20.100000000000001" customHeight="1" x14ac:dyDescent="0.2">
      <c r="A462" s="21"/>
    </row>
    <row r="463" spans="1:1" ht="20.100000000000001" customHeight="1" x14ac:dyDescent="0.2">
      <c r="A463" s="21"/>
    </row>
    <row r="464" spans="1:1" ht="20.100000000000001" customHeight="1" x14ac:dyDescent="0.2">
      <c r="A464" s="21"/>
    </row>
    <row r="465" spans="1:1" ht="20.100000000000001" customHeight="1" x14ac:dyDescent="0.2">
      <c r="A465" s="21"/>
    </row>
    <row r="466" spans="1:1" ht="20.100000000000001" customHeight="1" x14ac:dyDescent="0.2">
      <c r="A466" s="21"/>
    </row>
    <row r="467" spans="1:1" ht="20.100000000000001" customHeight="1" x14ac:dyDescent="0.2">
      <c r="A467" s="21"/>
    </row>
    <row r="468" spans="1:1" ht="20.100000000000001" customHeight="1" x14ac:dyDescent="0.2">
      <c r="A468" s="21"/>
    </row>
    <row r="469" spans="1:1" ht="20.100000000000001" customHeight="1" x14ac:dyDescent="0.2">
      <c r="A469" s="21"/>
    </row>
    <row r="470" spans="1:1" ht="20.100000000000001" customHeight="1" x14ac:dyDescent="0.2">
      <c r="A470" s="21"/>
    </row>
    <row r="471" spans="1:1" ht="20.100000000000001" customHeight="1" x14ac:dyDescent="0.2">
      <c r="A471" s="21"/>
    </row>
    <row r="472" spans="1:1" ht="20.100000000000001" customHeight="1" x14ac:dyDescent="0.2">
      <c r="A472" s="21"/>
    </row>
    <row r="473" spans="1:1" ht="20.100000000000001" customHeight="1" x14ac:dyDescent="0.2">
      <c r="A473" s="21"/>
    </row>
    <row r="474" spans="1:1" ht="20.100000000000001" customHeight="1" x14ac:dyDescent="0.2">
      <c r="A474" s="21"/>
    </row>
    <row r="475" spans="1:1" ht="20.100000000000001" customHeight="1" x14ac:dyDescent="0.2">
      <c r="A475" s="21"/>
    </row>
    <row r="476" spans="1:1" ht="20.100000000000001" customHeight="1" x14ac:dyDescent="0.2">
      <c r="A476" s="21"/>
    </row>
    <row r="477" spans="1:1" ht="20.100000000000001" customHeight="1" x14ac:dyDescent="0.2">
      <c r="A477" s="21"/>
    </row>
    <row r="478" spans="1:1" ht="20.100000000000001" customHeight="1" x14ac:dyDescent="0.2">
      <c r="A478" s="21"/>
    </row>
    <row r="479" spans="1:1" ht="20.100000000000001" customHeight="1" x14ac:dyDescent="0.2">
      <c r="A479" s="21"/>
    </row>
    <row r="480" spans="1:1" ht="20.100000000000001" customHeight="1" x14ac:dyDescent="0.2">
      <c r="A480" s="21"/>
    </row>
    <row r="481" spans="1:1" ht="20.100000000000001" customHeight="1" x14ac:dyDescent="0.2">
      <c r="A481" s="21"/>
    </row>
    <row r="482" spans="1:1" ht="20.100000000000001" customHeight="1" x14ac:dyDescent="0.2">
      <c r="A482" s="21"/>
    </row>
    <row r="483" spans="1:1" ht="20.100000000000001" customHeight="1" x14ac:dyDescent="0.2">
      <c r="A483" s="21"/>
    </row>
    <row r="484" spans="1:1" ht="20.100000000000001" customHeight="1" x14ac:dyDescent="0.2">
      <c r="A484" s="21"/>
    </row>
    <row r="485" spans="1:1" ht="20.100000000000001" customHeight="1" x14ac:dyDescent="0.2">
      <c r="A485" s="21"/>
    </row>
    <row r="486" spans="1:1" ht="20.100000000000001" customHeight="1" x14ac:dyDescent="0.2">
      <c r="A486" s="21"/>
    </row>
    <row r="487" spans="1:1" ht="20.100000000000001" customHeight="1" x14ac:dyDescent="0.2">
      <c r="A487" s="21"/>
    </row>
    <row r="488" spans="1:1" ht="20.100000000000001" customHeight="1" x14ac:dyDescent="0.2">
      <c r="A488" s="21"/>
    </row>
    <row r="489" spans="1:1" ht="20.100000000000001" customHeight="1" x14ac:dyDescent="0.2">
      <c r="A489" s="21"/>
    </row>
    <row r="490" spans="1:1" ht="20.100000000000001" customHeight="1" x14ac:dyDescent="0.2">
      <c r="A490" s="21"/>
    </row>
    <row r="491" spans="1:1" ht="20.100000000000001" customHeight="1" x14ac:dyDescent="0.2">
      <c r="A491" s="21"/>
    </row>
    <row r="492" spans="1:1" ht="20.100000000000001" customHeight="1" x14ac:dyDescent="0.2">
      <c r="A492" s="21"/>
    </row>
    <row r="493" spans="1:1" ht="20.100000000000001" customHeight="1" x14ac:dyDescent="0.2">
      <c r="A493" s="21"/>
    </row>
    <row r="494" spans="1:1" ht="20.100000000000001" customHeight="1" x14ac:dyDescent="0.2">
      <c r="A494" s="21"/>
    </row>
    <row r="495" spans="1:1" ht="20.100000000000001" customHeight="1" x14ac:dyDescent="0.2">
      <c r="A495" s="21"/>
    </row>
    <row r="496" spans="1:1" ht="20.100000000000001" customHeight="1" x14ac:dyDescent="0.2">
      <c r="A496" s="21"/>
    </row>
    <row r="497" spans="1:1" ht="20.100000000000001" customHeight="1" x14ac:dyDescent="0.2">
      <c r="A497" s="21"/>
    </row>
    <row r="498" spans="1:1" ht="20.100000000000001" customHeight="1" x14ac:dyDescent="0.2">
      <c r="A498" s="21"/>
    </row>
    <row r="499" spans="1:1" ht="20.100000000000001" customHeight="1" x14ac:dyDescent="0.2">
      <c r="A499" s="21"/>
    </row>
    <row r="500" spans="1:1" ht="20.100000000000001" customHeight="1" x14ac:dyDescent="0.2">
      <c r="A500" s="21"/>
    </row>
    <row r="501" spans="1:1" ht="20.100000000000001" customHeight="1" x14ac:dyDescent="0.2">
      <c r="A501" s="21"/>
    </row>
    <row r="502" spans="1:1" ht="20.100000000000001" customHeight="1" x14ac:dyDescent="0.2">
      <c r="A502" s="21"/>
    </row>
    <row r="503" spans="1:1" ht="20.100000000000001" customHeight="1" x14ac:dyDescent="0.2">
      <c r="A503" s="21"/>
    </row>
    <row r="504" spans="1:1" ht="20.100000000000001" customHeight="1" x14ac:dyDescent="0.2">
      <c r="A504" s="21"/>
    </row>
    <row r="505" spans="1:1" ht="20.100000000000001" customHeight="1" x14ac:dyDescent="0.2">
      <c r="A505" s="21"/>
    </row>
    <row r="506" spans="1:1" ht="20.100000000000001" customHeight="1" x14ac:dyDescent="0.2">
      <c r="A506" s="21"/>
    </row>
    <row r="507" spans="1:1" ht="20.100000000000001" customHeight="1" x14ac:dyDescent="0.2">
      <c r="A507" s="21"/>
    </row>
    <row r="508" spans="1:1" ht="20.100000000000001" customHeight="1" x14ac:dyDescent="0.2">
      <c r="A508" s="21"/>
    </row>
    <row r="509" spans="1:1" ht="20.100000000000001" customHeight="1" x14ac:dyDescent="0.2">
      <c r="A509" s="21"/>
    </row>
    <row r="510" spans="1:1" ht="20.100000000000001" customHeight="1" x14ac:dyDescent="0.2">
      <c r="A510" s="21"/>
    </row>
    <row r="511" spans="1:1" ht="20.100000000000001" customHeight="1" x14ac:dyDescent="0.2">
      <c r="A511" s="21"/>
    </row>
    <row r="512" spans="1:1" ht="20.100000000000001" customHeight="1" x14ac:dyDescent="0.2">
      <c r="A512" s="21"/>
    </row>
    <row r="513" spans="1:1" ht="20.100000000000001" customHeight="1" x14ac:dyDescent="0.2">
      <c r="A513" s="21"/>
    </row>
    <row r="514" spans="1:1" ht="20.100000000000001" customHeight="1" x14ac:dyDescent="0.2">
      <c r="A514" s="21"/>
    </row>
    <row r="515" spans="1:1" ht="20.100000000000001" customHeight="1" x14ac:dyDescent="0.2">
      <c r="A515" s="21"/>
    </row>
    <row r="516" spans="1:1" ht="20.100000000000001" customHeight="1" x14ac:dyDescent="0.2">
      <c r="A516" s="21"/>
    </row>
    <row r="517" spans="1:1" ht="20.100000000000001" customHeight="1" x14ac:dyDescent="0.2">
      <c r="A517" s="21"/>
    </row>
    <row r="518" spans="1:1" ht="20.100000000000001" customHeight="1" x14ac:dyDescent="0.2">
      <c r="A518" s="21"/>
    </row>
    <row r="519" spans="1:1" ht="20.100000000000001" customHeight="1" x14ac:dyDescent="0.2">
      <c r="A519" s="21"/>
    </row>
    <row r="520" spans="1:1" ht="20.100000000000001" customHeight="1" x14ac:dyDescent="0.2">
      <c r="A520" s="21"/>
    </row>
    <row r="521" spans="1:1" ht="20.100000000000001" customHeight="1" x14ac:dyDescent="0.2">
      <c r="A521" s="21"/>
    </row>
    <row r="522" spans="1:1" ht="20.100000000000001" customHeight="1" x14ac:dyDescent="0.2">
      <c r="A522" s="21"/>
    </row>
    <row r="523" spans="1:1" ht="20.100000000000001" customHeight="1" x14ac:dyDescent="0.2">
      <c r="A523" s="21"/>
    </row>
    <row r="524" spans="1:1" ht="20.100000000000001" customHeight="1" x14ac:dyDescent="0.2">
      <c r="A524" s="21"/>
    </row>
    <row r="525" spans="1:1" ht="20.100000000000001" customHeight="1" x14ac:dyDescent="0.2">
      <c r="A525" s="21"/>
    </row>
    <row r="526" spans="1:1" ht="20.100000000000001" customHeight="1" x14ac:dyDescent="0.2">
      <c r="A526" s="21"/>
    </row>
    <row r="527" spans="1:1" ht="20.100000000000001" customHeight="1" x14ac:dyDescent="0.2">
      <c r="A527" s="21"/>
    </row>
    <row r="528" spans="1:1" ht="20.100000000000001" customHeight="1" x14ac:dyDescent="0.2">
      <c r="A528" s="21"/>
    </row>
    <row r="529" spans="1:1" ht="20.100000000000001" customHeight="1" x14ac:dyDescent="0.2">
      <c r="A529" s="21"/>
    </row>
    <row r="530" spans="1:1" ht="20.100000000000001" customHeight="1" x14ac:dyDescent="0.2">
      <c r="A530" s="21"/>
    </row>
    <row r="531" spans="1:1" ht="20.100000000000001" customHeight="1" x14ac:dyDescent="0.2">
      <c r="A531" s="21"/>
    </row>
    <row r="532" spans="1:1" ht="20.100000000000001" customHeight="1" x14ac:dyDescent="0.2">
      <c r="A532" s="21"/>
    </row>
    <row r="533" spans="1:1" ht="20.100000000000001" customHeight="1" x14ac:dyDescent="0.2">
      <c r="A533" s="21"/>
    </row>
    <row r="534" spans="1:1" ht="20.100000000000001" customHeight="1" x14ac:dyDescent="0.2">
      <c r="A534" s="21"/>
    </row>
    <row r="535" spans="1:1" ht="20.100000000000001" customHeight="1" x14ac:dyDescent="0.2">
      <c r="A535" s="21"/>
    </row>
    <row r="536" spans="1:1" ht="20.100000000000001" customHeight="1" x14ac:dyDescent="0.2">
      <c r="A536" s="21"/>
    </row>
    <row r="537" spans="1:1" ht="20.100000000000001" customHeight="1" x14ac:dyDescent="0.2">
      <c r="A537" s="21"/>
    </row>
    <row r="538" spans="1:1" ht="20.100000000000001" customHeight="1" x14ac:dyDescent="0.2">
      <c r="A538" s="21"/>
    </row>
    <row r="539" spans="1:1" ht="20.100000000000001" customHeight="1" x14ac:dyDescent="0.2">
      <c r="A539" s="21"/>
    </row>
    <row r="540" spans="1:1" ht="20.100000000000001" customHeight="1" x14ac:dyDescent="0.2">
      <c r="A540" s="21"/>
    </row>
    <row r="541" spans="1:1" ht="20.100000000000001" customHeight="1" x14ac:dyDescent="0.2">
      <c r="A541" s="21"/>
    </row>
    <row r="542" spans="1:1" ht="20.100000000000001" customHeight="1" x14ac:dyDescent="0.2">
      <c r="A542" s="21"/>
    </row>
    <row r="543" spans="1:1" ht="20.100000000000001" customHeight="1" x14ac:dyDescent="0.2">
      <c r="A543" s="21"/>
    </row>
    <row r="544" spans="1:1" ht="20.100000000000001" customHeight="1" x14ac:dyDescent="0.2">
      <c r="A544" s="21"/>
    </row>
    <row r="545" spans="1:1" ht="20.100000000000001" customHeight="1" x14ac:dyDescent="0.2">
      <c r="A545" s="21"/>
    </row>
    <row r="546" spans="1:1" ht="20.100000000000001" customHeight="1" x14ac:dyDescent="0.2">
      <c r="A546" s="21"/>
    </row>
    <row r="547" spans="1:1" ht="20.100000000000001" customHeight="1" x14ac:dyDescent="0.2">
      <c r="A547" s="21"/>
    </row>
    <row r="548" spans="1:1" ht="20.100000000000001" customHeight="1" x14ac:dyDescent="0.2">
      <c r="A548" s="21"/>
    </row>
    <row r="549" spans="1:1" ht="20.100000000000001" customHeight="1" x14ac:dyDescent="0.2">
      <c r="A549" s="21"/>
    </row>
    <row r="550" spans="1:1" ht="20.100000000000001" customHeight="1" x14ac:dyDescent="0.2">
      <c r="A550" s="21"/>
    </row>
    <row r="551" spans="1:1" ht="20.100000000000001" customHeight="1" x14ac:dyDescent="0.2">
      <c r="A551" s="21"/>
    </row>
    <row r="552" spans="1:1" ht="20.100000000000001" customHeight="1" x14ac:dyDescent="0.2">
      <c r="A552" s="21"/>
    </row>
    <row r="553" spans="1:1" ht="20.100000000000001" customHeight="1" x14ac:dyDescent="0.2">
      <c r="A553" s="21"/>
    </row>
    <row r="554" spans="1:1" ht="20.100000000000001" customHeight="1" x14ac:dyDescent="0.2">
      <c r="A554" s="21"/>
    </row>
    <row r="555" spans="1:1" ht="20.100000000000001" customHeight="1" x14ac:dyDescent="0.2">
      <c r="A555" s="21"/>
    </row>
    <row r="556" spans="1:1" ht="20.100000000000001" customHeight="1" x14ac:dyDescent="0.2">
      <c r="A556" s="21"/>
    </row>
    <row r="557" spans="1:1" ht="20.100000000000001" customHeight="1" x14ac:dyDescent="0.2">
      <c r="A557" s="21"/>
    </row>
    <row r="558" spans="1:1" ht="20.100000000000001" customHeight="1" x14ac:dyDescent="0.2">
      <c r="A558" s="21"/>
    </row>
    <row r="559" spans="1:1" ht="20.100000000000001" customHeight="1" x14ac:dyDescent="0.2">
      <c r="A559" s="21"/>
    </row>
    <row r="560" spans="1:1" ht="20.100000000000001" customHeight="1" x14ac:dyDescent="0.2">
      <c r="A560" s="21"/>
    </row>
    <row r="561" spans="1:1" ht="20.100000000000001" customHeight="1" x14ac:dyDescent="0.2">
      <c r="A561" s="21"/>
    </row>
    <row r="562" spans="1:1" ht="20.100000000000001" customHeight="1" x14ac:dyDescent="0.2">
      <c r="A562" s="21"/>
    </row>
    <row r="563" spans="1:1" ht="20.100000000000001" customHeight="1" x14ac:dyDescent="0.2">
      <c r="A563" s="21"/>
    </row>
    <row r="564" spans="1:1" ht="20.100000000000001" customHeight="1" x14ac:dyDescent="0.2">
      <c r="A564" s="21"/>
    </row>
    <row r="565" spans="1:1" ht="20.100000000000001" customHeight="1" x14ac:dyDescent="0.2">
      <c r="A565" s="21"/>
    </row>
    <row r="566" spans="1:1" ht="20.100000000000001" customHeight="1" x14ac:dyDescent="0.2">
      <c r="A566" s="21"/>
    </row>
    <row r="567" spans="1:1" ht="20.100000000000001" customHeight="1" x14ac:dyDescent="0.2">
      <c r="A567" s="21"/>
    </row>
    <row r="568" spans="1:1" ht="20.100000000000001" customHeight="1" x14ac:dyDescent="0.2">
      <c r="A568" s="21"/>
    </row>
    <row r="569" spans="1:1" ht="20.100000000000001" customHeight="1" x14ac:dyDescent="0.2">
      <c r="A569" s="21"/>
    </row>
    <row r="570" spans="1:1" ht="20.100000000000001" customHeight="1" x14ac:dyDescent="0.2">
      <c r="A570" s="21"/>
    </row>
    <row r="571" spans="1:1" ht="20.100000000000001" customHeight="1" x14ac:dyDescent="0.2">
      <c r="A571" s="21"/>
    </row>
    <row r="572" spans="1:1" ht="20.100000000000001" customHeight="1" x14ac:dyDescent="0.2">
      <c r="A572" s="21"/>
    </row>
    <row r="573" spans="1:1" ht="20.100000000000001" customHeight="1" x14ac:dyDescent="0.2">
      <c r="A573" s="21"/>
    </row>
    <row r="574" spans="1:1" ht="20.100000000000001" customHeight="1" x14ac:dyDescent="0.2">
      <c r="A574" s="21"/>
    </row>
    <row r="575" spans="1:1" ht="20.100000000000001" customHeight="1" x14ac:dyDescent="0.2">
      <c r="A575" s="21"/>
    </row>
    <row r="576" spans="1:1" ht="20.100000000000001" customHeight="1" x14ac:dyDescent="0.2">
      <c r="A576" s="21"/>
    </row>
    <row r="577" spans="1:1" ht="20.100000000000001" customHeight="1" x14ac:dyDescent="0.2">
      <c r="A577" s="21"/>
    </row>
    <row r="578" spans="1:1" ht="20.100000000000001" customHeight="1" x14ac:dyDescent="0.2">
      <c r="A578" s="21"/>
    </row>
    <row r="579" spans="1:1" ht="20.100000000000001" customHeight="1" x14ac:dyDescent="0.2">
      <c r="A579" s="21"/>
    </row>
    <row r="580" spans="1:1" ht="20.100000000000001" customHeight="1" x14ac:dyDescent="0.2">
      <c r="A580" s="21"/>
    </row>
    <row r="581" spans="1:1" ht="20.100000000000001" customHeight="1" x14ac:dyDescent="0.2">
      <c r="A581" s="21"/>
    </row>
    <row r="582" spans="1:1" ht="20.100000000000001" customHeight="1" x14ac:dyDescent="0.2">
      <c r="A582" s="21"/>
    </row>
    <row r="583" spans="1:1" ht="20.100000000000001" customHeight="1" x14ac:dyDescent="0.2">
      <c r="A583" s="21"/>
    </row>
    <row r="584" spans="1:1" ht="20.100000000000001" customHeight="1" x14ac:dyDescent="0.2">
      <c r="A584" s="21"/>
    </row>
    <row r="585" spans="1:1" ht="20.100000000000001" customHeight="1" x14ac:dyDescent="0.2">
      <c r="A585" s="21"/>
    </row>
    <row r="586" spans="1:1" ht="20.100000000000001" customHeight="1" x14ac:dyDescent="0.2">
      <c r="A586" s="21"/>
    </row>
    <row r="587" spans="1:1" ht="20.100000000000001" customHeight="1" x14ac:dyDescent="0.2">
      <c r="A587" s="21"/>
    </row>
    <row r="588" spans="1:1" ht="20.100000000000001" customHeight="1" x14ac:dyDescent="0.2">
      <c r="A588" s="21"/>
    </row>
    <row r="589" spans="1:1" ht="20.100000000000001" customHeight="1" x14ac:dyDescent="0.2">
      <c r="A589" s="21"/>
    </row>
    <row r="590" spans="1:1" ht="20.100000000000001" customHeight="1" x14ac:dyDescent="0.2">
      <c r="A590" s="21"/>
    </row>
    <row r="591" spans="1:1" ht="20.100000000000001" customHeight="1" x14ac:dyDescent="0.2">
      <c r="A591" s="21"/>
    </row>
    <row r="592" spans="1:1" ht="20.100000000000001" customHeight="1" x14ac:dyDescent="0.2">
      <c r="A592" s="21"/>
    </row>
    <row r="593" spans="1:1" ht="20.100000000000001" customHeight="1" x14ac:dyDescent="0.2">
      <c r="A593" s="21"/>
    </row>
    <row r="594" spans="1:1" ht="20.100000000000001" customHeight="1" x14ac:dyDescent="0.2">
      <c r="A594" s="21"/>
    </row>
    <row r="595" spans="1:1" ht="20.100000000000001" customHeight="1" x14ac:dyDescent="0.2">
      <c r="A595" s="21"/>
    </row>
    <row r="596" spans="1:1" ht="20.100000000000001" customHeight="1" x14ac:dyDescent="0.2">
      <c r="A596" s="21"/>
    </row>
    <row r="597" spans="1:1" ht="20.100000000000001" customHeight="1" x14ac:dyDescent="0.2">
      <c r="A597" s="21"/>
    </row>
    <row r="598" spans="1:1" ht="20.100000000000001" customHeight="1" x14ac:dyDescent="0.2">
      <c r="A598" s="21"/>
    </row>
    <row r="599" spans="1:1" ht="20.100000000000001" customHeight="1" x14ac:dyDescent="0.2">
      <c r="A599" s="21"/>
    </row>
    <row r="600" spans="1:1" ht="20.100000000000001" customHeight="1" x14ac:dyDescent="0.2">
      <c r="A600" s="21"/>
    </row>
    <row r="601" spans="1:1" ht="20.100000000000001" customHeight="1" x14ac:dyDescent="0.2">
      <c r="A601" s="21"/>
    </row>
    <row r="602" spans="1:1" ht="20.100000000000001" customHeight="1" x14ac:dyDescent="0.2">
      <c r="A602" s="21"/>
    </row>
    <row r="603" spans="1:1" ht="20.100000000000001" customHeight="1" x14ac:dyDescent="0.2">
      <c r="A603" s="21"/>
    </row>
    <row r="604" spans="1:1" ht="20.100000000000001" customHeight="1" x14ac:dyDescent="0.2">
      <c r="A604" s="21"/>
    </row>
    <row r="605" spans="1:1" ht="20.100000000000001" customHeight="1" x14ac:dyDescent="0.2">
      <c r="A605" s="21"/>
    </row>
    <row r="606" spans="1:1" ht="20.100000000000001" customHeight="1" x14ac:dyDescent="0.2">
      <c r="A606" s="21"/>
    </row>
    <row r="607" spans="1:1" ht="20.100000000000001" customHeight="1" x14ac:dyDescent="0.2">
      <c r="A607" s="21"/>
    </row>
    <row r="608" spans="1:1" ht="20.100000000000001" customHeight="1" x14ac:dyDescent="0.2">
      <c r="A608" s="21"/>
    </row>
    <row r="609" spans="1:1" ht="20.100000000000001" customHeight="1" x14ac:dyDescent="0.2">
      <c r="A609" s="21"/>
    </row>
    <row r="610" spans="1:1" ht="20.100000000000001" customHeight="1" x14ac:dyDescent="0.2">
      <c r="A610" s="21"/>
    </row>
    <row r="611" spans="1:1" ht="20.100000000000001" customHeight="1" x14ac:dyDescent="0.2">
      <c r="A611" s="21"/>
    </row>
    <row r="612" spans="1:1" ht="20.100000000000001" customHeight="1" x14ac:dyDescent="0.2">
      <c r="A612" s="21"/>
    </row>
    <row r="613" spans="1:1" ht="20.100000000000001" customHeight="1" x14ac:dyDescent="0.2">
      <c r="A613" s="21"/>
    </row>
    <row r="614" spans="1:1" ht="20.100000000000001" customHeight="1" x14ac:dyDescent="0.2">
      <c r="A614" s="21"/>
    </row>
    <row r="615" spans="1:1" ht="20.100000000000001" customHeight="1" x14ac:dyDescent="0.2">
      <c r="A615" s="21"/>
    </row>
    <row r="616" spans="1:1" ht="20.100000000000001" customHeight="1" x14ac:dyDescent="0.2">
      <c r="A616" s="21"/>
    </row>
    <row r="617" spans="1:1" ht="20.100000000000001" customHeight="1" x14ac:dyDescent="0.2">
      <c r="A617" s="21"/>
    </row>
    <row r="618" spans="1:1" ht="20.100000000000001" customHeight="1" x14ac:dyDescent="0.2">
      <c r="A618" s="21"/>
    </row>
    <row r="619" spans="1:1" ht="20.100000000000001" customHeight="1" x14ac:dyDescent="0.2">
      <c r="A619" s="21"/>
    </row>
    <row r="620" spans="1:1" ht="20.100000000000001" customHeight="1" x14ac:dyDescent="0.2">
      <c r="A620" s="21"/>
    </row>
    <row r="621" spans="1:1" ht="20.100000000000001" customHeight="1" x14ac:dyDescent="0.2">
      <c r="A621" s="21"/>
    </row>
    <row r="622" spans="1:1" ht="20.100000000000001" customHeight="1" x14ac:dyDescent="0.2">
      <c r="A622" s="21"/>
    </row>
    <row r="623" spans="1:1" ht="20.100000000000001" customHeight="1" x14ac:dyDescent="0.2">
      <c r="A623" s="21"/>
    </row>
    <row r="624" spans="1:1" ht="20.100000000000001" customHeight="1" x14ac:dyDescent="0.2">
      <c r="A624" s="21"/>
    </row>
    <row r="625" spans="1:1" ht="20.100000000000001" customHeight="1" x14ac:dyDescent="0.2">
      <c r="A625" s="21"/>
    </row>
    <row r="626" spans="1:1" ht="20.100000000000001" customHeight="1" x14ac:dyDescent="0.2">
      <c r="A626" s="21"/>
    </row>
    <row r="627" spans="1:1" ht="20.100000000000001" customHeight="1" x14ac:dyDescent="0.2">
      <c r="A627" s="21"/>
    </row>
    <row r="628" spans="1:1" ht="20.100000000000001" customHeight="1" x14ac:dyDescent="0.2">
      <c r="A628" s="21"/>
    </row>
    <row r="629" spans="1:1" ht="20.100000000000001" customHeight="1" x14ac:dyDescent="0.2">
      <c r="A629" s="21"/>
    </row>
    <row r="630" spans="1:1" ht="20.100000000000001" customHeight="1" x14ac:dyDescent="0.2">
      <c r="A630" s="21"/>
    </row>
    <row r="631" spans="1:1" ht="20.100000000000001" customHeight="1" x14ac:dyDescent="0.2">
      <c r="A631" s="21"/>
    </row>
    <row r="632" spans="1:1" ht="20.100000000000001" customHeight="1" x14ac:dyDescent="0.2">
      <c r="A632" s="21"/>
    </row>
    <row r="633" spans="1:1" ht="20.100000000000001" customHeight="1" x14ac:dyDescent="0.2">
      <c r="A633" s="21"/>
    </row>
    <row r="634" spans="1:1" ht="20.100000000000001" customHeight="1" x14ac:dyDescent="0.2">
      <c r="A634" s="21"/>
    </row>
    <row r="635" spans="1:1" ht="20.100000000000001" customHeight="1" x14ac:dyDescent="0.2">
      <c r="A635" s="21"/>
    </row>
    <row r="636" spans="1:1" ht="20.100000000000001" customHeight="1" x14ac:dyDescent="0.2">
      <c r="A636" s="21"/>
    </row>
    <row r="637" spans="1:1" ht="20.100000000000001" customHeight="1" x14ac:dyDescent="0.2">
      <c r="A637" s="21"/>
    </row>
    <row r="638" spans="1:1" ht="20.100000000000001" customHeight="1" x14ac:dyDescent="0.2">
      <c r="A638" s="21"/>
    </row>
    <row r="639" spans="1:1" ht="20.100000000000001" customHeight="1" x14ac:dyDescent="0.2">
      <c r="A639" s="21"/>
    </row>
    <row r="640" spans="1:1" ht="20.100000000000001" customHeight="1" x14ac:dyDescent="0.2">
      <c r="A640" s="21"/>
    </row>
    <row r="641" spans="1:1" ht="20.100000000000001" customHeight="1" x14ac:dyDescent="0.2">
      <c r="A641" s="21"/>
    </row>
    <row r="642" spans="1:1" ht="20.100000000000001" customHeight="1" x14ac:dyDescent="0.2">
      <c r="A642" s="21"/>
    </row>
    <row r="643" spans="1:1" ht="20.100000000000001" customHeight="1" x14ac:dyDescent="0.2">
      <c r="A643" s="21"/>
    </row>
    <row r="644" spans="1:1" ht="20.100000000000001" customHeight="1" x14ac:dyDescent="0.2">
      <c r="A644" s="21"/>
    </row>
    <row r="645" spans="1:1" ht="20.100000000000001" customHeight="1" x14ac:dyDescent="0.2">
      <c r="A645" s="21"/>
    </row>
    <row r="646" spans="1:1" ht="20.100000000000001" customHeight="1" x14ac:dyDescent="0.2">
      <c r="A646" s="21"/>
    </row>
    <row r="647" spans="1:1" ht="20.100000000000001" customHeight="1" x14ac:dyDescent="0.2">
      <c r="A647" s="21"/>
    </row>
    <row r="648" spans="1:1" ht="20.100000000000001" customHeight="1" x14ac:dyDescent="0.2">
      <c r="A648" s="21"/>
    </row>
    <row r="649" spans="1:1" ht="20.100000000000001" customHeight="1" x14ac:dyDescent="0.2">
      <c r="A649" s="21"/>
    </row>
    <row r="650" spans="1:1" ht="20.100000000000001" customHeight="1" x14ac:dyDescent="0.2">
      <c r="A650" s="21"/>
    </row>
    <row r="651" spans="1:1" ht="20.100000000000001" customHeight="1" x14ac:dyDescent="0.2">
      <c r="A651" s="21"/>
    </row>
    <row r="652" spans="1:1" ht="20.100000000000001" customHeight="1" x14ac:dyDescent="0.2">
      <c r="A652" s="21"/>
    </row>
    <row r="653" spans="1:1" ht="20.100000000000001" customHeight="1" x14ac:dyDescent="0.2">
      <c r="A653" s="21"/>
    </row>
    <row r="654" spans="1:1" ht="20.100000000000001" customHeight="1" x14ac:dyDescent="0.2">
      <c r="A654" s="21"/>
    </row>
    <row r="655" spans="1:1" ht="20.100000000000001" customHeight="1" x14ac:dyDescent="0.2">
      <c r="A655" s="21"/>
    </row>
    <row r="656" spans="1:1" ht="20.100000000000001" customHeight="1" x14ac:dyDescent="0.2">
      <c r="A656" s="21"/>
    </row>
    <row r="657" spans="1:1" ht="20.100000000000001" customHeight="1" x14ac:dyDescent="0.2">
      <c r="A657" s="21"/>
    </row>
    <row r="658" spans="1:1" ht="20.100000000000001" customHeight="1" x14ac:dyDescent="0.2">
      <c r="A658" s="21"/>
    </row>
    <row r="659" spans="1:1" ht="20.100000000000001" customHeight="1" x14ac:dyDescent="0.2">
      <c r="A659" s="21"/>
    </row>
    <row r="660" spans="1:1" ht="20.100000000000001" customHeight="1" x14ac:dyDescent="0.2">
      <c r="A660" s="21"/>
    </row>
    <row r="661" spans="1:1" ht="20.100000000000001" customHeight="1" x14ac:dyDescent="0.2">
      <c r="A661" s="21"/>
    </row>
    <row r="662" spans="1:1" ht="20.100000000000001" customHeight="1" x14ac:dyDescent="0.2">
      <c r="A662" s="21"/>
    </row>
    <row r="663" spans="1:1" ht="20.100000000000001" customHeight="1" x14ac:dyDescent="0.2">
      <c r="A663" s="21"/>
    </row>
    <row r="664" spans="1:1" ht="20.100000000000001" customHeight="1" x14ac:dyDescent="0.2">
      <c r="A664" s="21"/>
    </row>
    <row r="665" spans="1:1" ht="20.100000000000001" customHeight="1" x14ac:dyDescent="0.2">
      <c r="A665" s="21"/>
    </row>
    <row r="666" spans="1:1" ht="20.100000000000001" customHeight="1" x14ac:dyDescent="0.2">
      <c r="A666" s="21"/>
    </row>
    <row r="667" spans="1:1" ht="20.100000000000001" customHeight="1" x14ac:dyDescent="0.2">
      <c r="A667" s="21"/>
    </row>
    <row r="668" spans="1:1" ht="20.100000000000001" customHeight="1" x14ac:dyDescent="0.2">
      <c r="A668" s="21"/>
    </row>
    <row r="669" spans="1:1" ht="20.100000000000001" customHeight="1" x14ac:dyDescent="0.2">
      <c r="A669" s="21"/>
    </row>
    <row r="670" spans="1:1" ht="20.100000000000001" customHeight="1" x14ac:dyDescent="0.2">
      <c r="A670" s="21"/>
    </row>
    <row r="671" spans="1:1" ht="20.100000000000001" customHeight="1" x14ac:dyDescent="0.2">
      <c r="A671" s="21"/>
    </row>
    <row r="672" spans="1:1" ht="20.100000000000001" customHeight="1" x14ac:dyDescent="0.2">
      <c r="A672" s="21"/>
    </row>
    <row r="673" spans="1:1" ht="20.100000000000001" customHeight="1" x14ac:dyDescent="0.2">
      <c r="A673" s="21"/>
    </row>
    <row r="674" spans="1:1" ht="20.100000000000001" customHeight="1" x14ac:dyDescent="0.2">
      <c r="A674" s="21"/>
    </row>
    <row r="675" spans="1:1" ht="20.100000000000001" customHeight="1" x14ac:dyDescent="0.2">
      <c r="A675" s="21"/>
    </row>
    <row r="676" spans="1:1" ht="20.100000000000001" customHeight="1" x14ac:dyDescent="0.2">
      <c r="A676" s="21"/>
    </row>
    <row r="677" spans="1:1" ht="20.100000000000001" customHeight="1" x14ac:dyDescent="0.2">
      <c r="A677" s="21"/>
    </row>
    <row r="678" spans="1:1" ht="20.100000000000001" customHeight="1" x14ac:dyDescent="0.2">
      <c r="A678" s="21"/>
    </row>
    <row r="679" spans="1:1" ht="20.100000000000001" customHeight="1" x14ac:dyDescent="0.2">
      <c r="A679" s="21"/>
    </row>
    <row r="680" spans="1:1" ht="20.100000000000001" customHeight="1" x14ac:dyDescent="0.2">
      <c r="A680" s="21"/>
    </row>
    <row r="681" spans="1:1" ht="20.100000000000001" customHeight="1" x14ac:dyDescent="0.2">
      <c r="A681" s="21"/>
    </row>
    <row r="682" spans="1:1" ht="20.100000000000001" customHeight="1" x14ac:dyDescent="0.2">
      <c r="A682" s="21"/>
    </row>
    <row r="683" spans="1:1" ht="20.100000000000001" customHeight="1" x14ac:dyDescent="0.2">
      <c r="A683" s="21"/>
    </row>
    <row r="684" spans="1:1" ht="20.100000000000001" customHeight="1" x14ac:dyDescent="0.2">
      <c r="A684" s="21"/>
    </row>
    <row r="685" spans="1:1" ht="20.100000000000001" customHeight="1" x14ac:dyDescent="0.2">
      <c r="A685" s="21"/>
    </row>
    <row r="686" spans="1:1" ht="20.100000000000001" customHeight="1" x14ac:dyDescent="0.2">
      <c r="A686" s="21"/>
    </row>
    <row r="687" spans="1:1" ht="20.100000000000001" customHeight="1" x14ac:dyDescent="0.2">
      <c r="A687" s="21"/>
    </row>
    <row r="688" spans="1:1" ht="20.100000000000001" customHeight="1" x14ac:dyDescent="0.2">
      <c r="A688" s="21"/>
    </row>
    <row r="689" spans="1:1" ht="20.100000000000001" customHeight="1" x14ac:dyDescent="0.2">
      <c r="A689" s="21"/>
    </row>
    <row r="690" spans="1:1" ht="20.100000000000001" customHeight="1" x14ac:dyDescent="0.2">
      <c r="A690" s="21"/>
    </row>
    <row r="691" spans="1:1" ht="20.100000000000001" customHeight="1" x14ac:dyDescent="0.2">
      <c r="A691" s="21"/>
    </row>
    <row r="692" spans="1:1" ht="20.100000000000001" customHeight="1" x14ac:dyDescent="0.2">
      <c r="A692" s="21"/>
    </row>
    <row r="693" spans="1:1" ht="20.100000000000001" customHeight="1" x14ac:dyDescent="0.2">
      <c r="A693" s="21"/>
    </row>
    <row r="694" spans="1:1" ht="20.100000000000001" customHeight="1" x14ac:dyDescent="0.2">
      <c r="A694" s="21"/>
    </row>
    <row r="695" spans="1:1" ht="20.100000000000001" customHeight="1" x14ac:dyDescent="0.2">
      <c r="A695" s="21"/>
    </row>
    <row r="696" spans="1:1" ht="20.100000000000001" customHeight="1" x14ac:dyDescent="0.2">
      <c r="A696" s="21"/>
    </row>
    <row r="697" spans="1:1" ht="20.100000000000001" customHeight="1" x14ac:dyDescent="0.2">
      <c r="A697" s="21"/>
    </row>
    <row r="698" spans="1:1" ht="20.100000000000001" customHeight="1" x14ac:dyDescent="0.2">
      <c r="A698" s="21"/>
    </row>
    <row r="699" spans="1:1" ht="20.100000000000001" customHeight="1" x14ac:dyDescent="0.2">
      <c r="A699" s="21"/>
    </row>
    <row r="700" spans="1:1" ht="20.100000000000001" customHeight="1" x14ac:dyDescent="0.2">
      <c r="A700" s="21"/>
    </row>
    <row r="701" spans="1:1" ht="20.100000000000001" customHeight="1" x14ac:dyDescent="0.2">
      <c r="A701" s="21"/>
    </row>
    <row r="702" spans="1:1" ht="20.100000000000001" customHeight="1" x14ac:dyDescent="0.2">
      <c r="A702" s="21"/>
    </row>
    <row r="703" spans="1:1" ht="20.100000000000001" customHeight="1" x14ac:dyDescent="0.2">
      <c r="A703" s="21"/>
    </row>
    <row r="704" spans="1:1" ht="20.100000000000001" customHeight="1" x14ac:dyDescent="0.2">
      <c r="A704" s="21"/>
    </row>
    <row r="705" spans="1:1" ht="20.100000000000001" customHeight="1" x14ac:dyDescent="0.2">
      <c r="A705" s="21"/>
    </row>
    <row r="706" spans="1:1" ht="20.100000000000001" customHeight="1" x14ac:dyDescent="0.2">
      <c r="A706" s="21"/>
    </row>
    <row r="707" spans="1:1" ht="20.100000000000001" customHeight="1" x14ac:dyDescent="0.2">
      <c r="A707" s="21"/>
    </row>
    <row r="708" spans="1:1" ht="20.100000000000001" customHeight="1" x14ac:dyDescent="0.2">
      <c r="A708" s="21"/>
    </row>
    <row r="709" spans="1:1" ht="20.100000000000001" customHeight="1" x14ac:dyDescent="0.2">
      <c r="A709" s="21"/>
    </row>
    <row r="710" spans="1:1" ht="20.100000000000001" customHeight="1" x14ac:dyDescent="0.2">
      <c r="A710" s="21"/>
    </row>
    <row r="711" spans="1:1" ht="20.100000000000001" customHeight="1" x14ac:dyDescent="0.2">
      <c r="A711" s="21"/>
    </row>
    <row r="712" spans="1:1" ht="20.100000000000001" customHeight="1" x14ac:dyDescent="0.2">
      <c r="A712" s="21"/>
    </row>
    <row r="713" spans="1:1" ht="20.100000000000001" customHeight="1" x14ac:dyDescent="0.2">
      <c r="A713" s="21"/>
    </row>
    <row r="714" spans="1:1" ht="20.100000000000001" customHeight="1" x14ac:dyDescent="0.2">
      <c r="A714" s="21"/>
    </row>
    <row r="715" spans="1:1" ht="20.100000000000001" customHeight="1" x14ac:dyDescent="0.2">
      <c r="A715" s="21"/>
    </row>
    <row r="716" spans="1:1" ht="20.100000000000001" customHeight="1" x14ac:dyDescent="0.2">
      <c r="A716" s="21"/>
    </row>
    <row r="717" spans="1:1" ht="20.100000000000001" customHeight="1" x14ac:dyDescent="0.2">
      <c r="A717" s="21"/>
    </row>
    <row r="718" spans="1:1" ht="20.100000000000001" customHeight="1" x14ac:dyDescent="0.2">
      <c r="A718" s="21"/>
    </row>
    <row r="719" spans="1:1" ht="20.100000000000001" customHeight="1" x14ac:dyDescent="0.2">
      <c r="A719" s="21"/>
    </row>
    <row r="720" spans="1:1" ht="20.100000000000001" customHeight="1" x14ac:dyDescent="0.2">
      <c r="A720" s="21"/>
    </row>
    <row r="721" spans="1:1" ht="20.100000000000001" customHeight="1" x14ac:dyDescent="0.2">
      <c r="A721" s="21"/>
    </row>
    <row r="722" spans="1:1" ht="20.100000000000001" customHeight="1" x14ac:dyDescent="0.2">
      <c r="A722" s="21"/>
    </row>
    <row r="723" spans="1:1" ht="20.100000000000001" customHeight="1" x14ac:dyDescent="0.2">
      <c r="A723" s="21"/>
    </row>
    <row r="724" spans="1:1" ht="20.100000000000001" customHeight="1" x14ac:dyDescent="0.2">
      <c r="A724" s="21"/>
    </row>
    <row r="725" spans="1:1" ht="20.100000000000001" customHeight="1" x14ac:dyDescent="0.2">
      <c r="A725" s="21"/>
    </row>
    <row r="726" spans="1:1" ht="20.100000000000001" customHeight="1" x14ac:dyDescent="0.2">
      <c r="A726" s="21"/>
    </row>
    <row r="727" spans="1:1" ht="20.100000000000001" customHeight="1" x14ac:dyDescent="0.2">
      <c r="A727" s="21"/>
    </row>
    <row r="728" spans="1:1" ht="20.100000000000001" customHeight="1" x14ac:dyDescent="0.2">
      <c r="A728" s="21"/>
    </row>
    <row r="729" spans="1:1" ht="20.100000000000001" customHeight="1" x14ac:dyDescent="0.2">
      <c r="A729" s="21"/>
    </row>
    <row r="730" spans="1:1" ht="20.100000000000001" customHeight="1" x14ac:dyDescent="0.2">
      <c r="A730" s="21"/>
    </row>
    <row r="731" spans="1:1" ht="20.100000000000001" customHeight="1" x14ac:dyDescent="0.2">
      <c r="A731" s="21"/>
    </row>
    <row r="732" spans="1:1" ht="20.100000000000001" customHeight="1" x14ac:dyDescent="0.2">
      <c r="A732" s="21"/>
    </row>
    <row r="733" spans="1:1" ht="20.100000000000001" customHeight="1" x14ac:dyDescent="0.2">
      <c r="A733" s="21"/>
    </row>
    <row r="734" spans="1:1" ht="20.100000000000001" customHeight="1" x14ac:dyDescent="0.2">
      <c r="A734" s="21"/>
    </row>
    <row r="735" spans="1:1" ht="20.100000000000001" customHeight="1" x14ac:dyDescent="0.2">
      <c r="A735" s="21"/>
    </row>
    <row r="736" spans="1:1" ht="20.100000000000001" customHeight="1" x14ac:dyDescent="0.2">
      <c r="A736" s="21"/>
    </row>
    <row r="737" spans="1:1" ht="20.100000000000001" customHeight="1" x14ac:dyDescent="0.2">
      <c r="A737" s="21"/>
    </row>
    <row r="738" spans="1:1" ht="20.100000000000001" customHeight="1" x14ac:dyDescent="0.2">
      <c r="A738" s="21"/>
    </row>
    <row r="739" spans="1:1" ht="20.100000000000001" customHeight="1" x14ac:dyDescent="0.2">
      <c r="A739" s="21"/>
    </row>
    <row r="740" spans="1:1" ht="20.100000000000001" customHeight="1" x14ac:dyDescent="0.2">
      <c r="A740" s="21"/>
    </row>
    <row r="741" spans="1:1" ht="20.100000000000001" customHeight="1" x14ac:dyDescent="0.2">
      <c r="A741" s="21"/>
    </row>
    <row r="742" spans="1:1" ht="20.100000000000001" customHeight="1" x14ac:dyDescent="0.2">
      <c r="A742" s="21"/>
    </row>
    <row r="743" spans="1:1" ht="20.100000000000001" customHeight="1" x14ac:dyDescent="0.2">
      <c r="A743" s="21"/>
    </row>
    <row r="744" spans="1:1" ht="20.100000000000001" customHeight="1" x14ac:dyDescent="0.2">
      <c r="A744" s="21"/>
    </row>
    <row r="745" spans="1:1" ht="20.100000000000001" customHeight="1" x14ac:dyDescent="0.2">
      <c r="A745" s="21"/>
    </row>
    <row r="746" spans="1:1" ht="20.100000000000001" customHeight="1" x14ac:dyDescent="0.2">
      <c r="A746" s="21"/>
    </row>
    <row r="747" spans="1:1" ht="20.100000000000001" customHeight="1" x14ac:dyDescent="0.2">
      <c r="A747" s="21"/>
    </row>
    <row r="748" spans="1:1" ht="20.100000000000001" customHeight="1" x14ac:dyDescent="0.2">
      <c r="A748" s="21"/>
    </row>
    <row r="749" spans="1:1" ht="20.100000000000001" customHeight="1" x14ac:dyDescent="0.2">
      <c r="A749" s="21"/>
    </row>
    <row r="750" spans="1:1" ht="20.100000000000001" customHeight="1" x14ac:dyDescent="0.2">
      <c r="A750" s="21"/>
    </row>
    <row r="751" spans="1:1" ht="20.100000000000001" customHeight="1" x14ac:dyDescent="0.2">
      <c r="A751" s="21"/>
    </row>
    <row r="752" spans="1:1" ht="20.100000000000001" customHeight="1" x14ac:dyDescent="0.2">
      <c r="A752" s="21"/>
    </row>
    <row r="753" spans="1:1" ht="20.100000000000001" customHeight="1" x14ac:dyDescent="0.2">
      <c r="A753" s="21"/>
    </row>
    <row r="754" spans="1:1" ht="20.100000000000001" customHeight="1" x14ac:dyDescent="0.2">
      <c r="A754" s="21"/>
    </row>
    <row r="755" spans="1:1" ht="20.100000000000001" customHeight="1" x14ac:dyDescent="0.2">
      <c r="A755" s="21"/>
    </row>
    <row r="756" spans="1:1" ht="20.100000000000001" customHeight="1" x14ac:dyDescent="0.2">
      <c r="A756" s="21"/>
    </row>
    <row r="757" spans="1:1" ht="20.100000000000001" customHeight="1" x14ac:dyDescent="0.2">
      <c r="A757" s="21"/>
    </row>
    <row r="758" spans="1:1" ht="20.100000000000001" customHeight="1" x14ac:dyDescent="0.2">
      <c r="A758" s="21"/>
    </row>
    <row r="759" spans="1:1" ht="20.100000000000001" customHeight="1" x14ac:dyDescent="0.2">
      <c r="A759" s="21"/>
    </row>
    <row r="760" spans="1:1" ht="20.100000000000001" customHeight="1" x14ac:dyDescent="0.2">
      <c r="A760" s="21"/>
    </row>
    <row r="761" spans="1:1" ht="20.100000000000001" customHeight="1" x14ac:dyDescent="0.2">
      <c r="A761" s="21"/>
    </row>
    <row r="762" spans="1:1" ht="20.100000000000001" customHeight="1" x14ac:dyDescent="0.2">
      <c r="A762" s="21"/>
    </row>
    <row r="763" spans="1:1" ht="20.100000000000001" customHeight="1" x14ac:dyDescent="0.2">
      <c r="A763" s="21"/>
    </row>
    <row r="764" spans="1:1" ht="20.100000000000001" customHeight="1" x14ac:dyDescent="0.2">
      <c r="A764" s="21"/>
    </row>
    <row r="765" spans="1:1" ht="20.100000000000001" customHeight="1" x14ac:dyDescent="0.2">
      <c r="A765" s="21"/>
    </row>
    <row r="766" spans="1:1" ht="20.100000000000001" customHeight="1" x14ac:dyDescent="0.2">
      <c r="A766" s="21"/>
    </row>
    <row r="767" spans="1:1" ht="20.100000000000001" customHeight="1" x14ac:dyDescent="0.2">
      <c r="A767" s="21"/>
    </row>
    <row r="768" spans="1:1" ht="20.100000000000001" customHeight="1" x14ac:dyDescent="0.2">
      <c r="A768" s="21"/>
    </row>
    <row r="769" spans="1:1" ht="20.100000000000001" customHeight="1" x14ac:dyDescent="0.2">
      <c r="A769" s="21"/>
    </row>
    <row r="770" spans="1:1" ht="20.100000000000001" customHeight="1" x14ac:dyDescent="0.2">
      <c r="A770" s="21"/>
    </row>
    <row r="771" spans="1:1" ht="20.100000000000001" customHeight="1" x14ac:dyDescent="0.2">
      <c r="A771" s="21"/>
    </row>
    <row r="772" spans="1:1" ht="20.100000000000001" customHeight="1" x14ac:dyDescent="0.2">
      <c r="A772" s="21"/>
    </row>
    <row r="773" spans="1:1" ht="20.100000000000001" customHeight="1" x14ac:dyDescent="0.2">
      <c r="A773" s="21"/>
    </row>
    <row r="774" spans="1:1" ht="20.100000000000001" customHeight="1" x14ac:dyDescent="0.2">
      <c r="A774" s="21"/>
    </row>
    <row r="775" spans="1:1" ht="20.100000000000001" customHeight="1" x14ac:dyDescent="0.2">
      <c r="A775" s="21"/>
    </row>
    <row r="776" spans="1:1" ht="20.100000000000001" customHeight="1" x14ac:dyDescent="0.2">
      <c r="A776" s="21"/>
    </row>
    <row r="777" spans="1:1" ht="20.100000000000001" customHeight="1" x14ac:dyDescent="0.2">
      <c r="A777" s="21"/>
    </row>
    <row r="778" spans="1:1" ht="20.100000000000001" customHeight="1" x14ac:dyDescent="0.2">
      <c r="A778" s="21"/>
    </row>
    <row r="779" spans="1:1" ht="20.100000000000001" customHeight="1" x14ac:dyDescent="0.2">
      <c r="A779" s="21"/>
    </row>
    <row r="780" spans="1:1" ht="20.100000000000001" customHeight="1" x14ac:dyDescent="0.2">
      <c r="A780" s="21"/>
    </row>
    <row r="781" spans="1:1" ht="20.100000000000001" customHeight="1" x14ac:dyDescent="0.2">
      <c r="A781" s="21"/>
    </row>
    <row r="782" spans="1:1" ht="20.100000000000001" customHeight="1" x14ac:dyDescent="0.2">
      <c r="A782" s="21"/>
    </row>
    <row r="783" spans="1:1" ht="20.100000000000001" customHeight="1" x14ac:dyDescent="0.2">
      <c r="A783" s="21"/>
    </row>
    <row r="784" spans="1:1" ht="20.100000000000001" customHeight="1" x14ac:dyDescent="0.2">
      <c r="A784" s="21"/>
    </row>
    <row r="785" spans="1:1" ht="20.100000000000001" customHeight="1" x14ac:dyDescent="0.2">
      <c r="A785" s="21"/>
    </row>
    <row r="786" spans="1:1" ht="20.100000000000001" customHeight="1" x14ac:dyDescent="0.2">
      <c r="A786" s="21"/>
    </row>
    <row r="787" spans="1:1" ht="20.100000000000001" customHeight="1" x14ac:dyDescent="0.2">
      <c r="A787" s="21"/>
    </row>
    <row r="788" spans="1:1" ht="20.100000000000001" customHeight="1" x14ac:dyDescent="0.2">
      <c r="A788" s="21"/>
    </row>
    <row r="789" spans="1:1" ht="20.100000000000001" customHeight="1" x14ac:dyDescent="0.2">
      <c r="A789" s="21"/>
    </row>
    <row r="790" spans="1:1" ht="20.100000000000001" customHeight="1" x14ac:dyDescent="0.2">
      <c r="A790" s="21"/>
    </row>
    <row r="791" spans="1:1" ht="20.100000000000001" customHeight="1" x14ac:dyDescent="0.2">
      <c r="A791" s="21"/>
    </row>
    <row r="792" spans="1:1" ht="20.100000000000001" customHeight="1" x14ac:dyDescent="0.2">
      <c r="A792" s="21"/>
    </row>
    <row r="793" spans="1:1" ht="20.100000000000001" customHeight="1" x14ac:dyDescent="0.2">
      <c r="A793" s="21"/>
    </row>
    <row r="794" spans="1:1" ht="20.100000000000001" customHeight="1" x14ac:dyDescent="0.2">
      <c r="A794" s="21"/>
    </row>
    <row r="795" spans="1:1" ht="20.100000000000001" customHeight="1" x14ac:dyDescent="0.2">
      <c r="A795" s="21"/>
    </row>
    <row r="796" spans="1:1" ht="20.100000000000001" customHeight="1" x14ac:dyDescent="0.2">
      <c r="A796" s="21"/>
    </row>
    <row r="797" spans="1:1" ht="20.100000000000001" customHeight="1" x14ac:dyDescent="0.2">
      <c r="A797" s="21"/>
    </row>
    <row r="798" spans="1:1" ht="20.100000000000001" customHeight="1" x14ac:dyDescent="0.2">
      <c r="A798" s="21"/>
    </row>
    <row r="799" spans="1:1" ht="20.100000000000001" customHeight="1" x14ac:dyDescent="0.2">
      <c r="A799" s="21"/>
    </row>
    <row r="800" spans="1:1" ht="20.100000000000001" customHeight="1" x14ac:dyDescent="0.2">
      <c r="A800" s="21"/>
    </row>
    <row r="801" spans="1:1" ht="20.100000000000001" customHeight="1" x14ac:dyDescent="0.2">
      <c r="A801" s="21"/>
    </row>
    <row r="802" spans="1:1" ht="20.100000000000001" customHeight="1" x14ac:dyDescent="0.2">
      <c r="A802" s="21"/>
    </row>
    <row r="803" spans="1:1" ht="20.100000000000001" customHeight="1" x14ac:dyDescent="0.2">
      <c r="A803" s="21"/>
    </row>
    <row r="804" spans="1:1" ht="20.100000000000001" customHeight="1" x14ac:dyDescent="0.2">
      <c r="A804" s="21"/>
    </row>
    <row r="805" spans="1:1" ht="20.100000000000001" customHeight="1" x14ac:dyDescent="0.2">
      <c r="A805" s="21"/>
    </row>
  </sheetData>
  <mergeCells count="2">
    <mergeCell ref="A1:N2"/>
    <mergeCell ref="A3:N3"/>
  </mergeCells>
  <phoneticPr fontId="5" type="noConversion"/>
  <conditionalFormatting sqref="N4">
    <cfRule type="dataBar" priority="3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{36AD1ED3-BD6A-4B2E-BF61-CEE49CEEF19F}</x14:id>
        </ext>
      </extLst>
    </cfRule>
  </conditionalFormatting>
  <conditionalFormatting sqref="N31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{A2DE26C4-D54A-45E8-A740-CBEF4D6856AD}</x14:id>
        </ext>
      </extLst>
    </cfRule>
  </conditionalFormatting>
  <pageMargins left="0.75" right="0.75" top="1" bottom="1" header="0.5" footer="0.5"/>
  <pageSetup scale="59" orientation="landscape" horizontalDpi="300" verticalDpi="300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6AD1ED3-BD6A-4B2E-BF61-CEE49CEEF1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N4</xm:sqref>
        </x14:conditionalFormatting>
        <x14:conditionalFormatting xmlns:xm="http://schemas.microsoft.com/office/excel/2006/main">
          <x14:cfRule type="dataBar" id="{A2DE26C4-D54A-45E8-A740-CBEF4D6856A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5"/>
    <pageSetUpPr fitToPage="1"/>
  </sheetPr>
  <dimension ref="A1:O42"/>
  <sheetViews>
    <sheetView showGridLines="0" zoomScale="70" zoomScaleNormal="70" workbookViewId="0">
      <pane xSplit="1" ySplit="5" topLeftCell="B26" activePane="bottomRight" state="frozen"/>
      <selection activeCell="B6" sqref="B6"/>
      <selection pane="topRight" activeCell="B6" sqref="B6"/>
      <selection pane="bottomLeft" activeCell="B6" sqref="B6"/>
      <selection pane="bottomRight" activeCell="A37" sqref="A37"/>
    </sheetView>
  </sheetViews>
  <sheetFormatPr defaultRowHeight="17.100000000000001" customHeight="1" x14ac:dyDescent="0.2"/>
  <cols>
    <col min="1" max="1" width="28.140625" customWidth="1"/>
    <col min="2" max="2" width="15.85546875" bestFit="1" customWidth="1"/>
    <col min="3" max="3" width="16.140625" bestFit="1" customWidth="1"/>
    <col min="4" max="4" width="15.85546875" bestFit="1" customWidth="1"/>
    <col min="5" max="10" width="16.140625" bestFit="1" customWidth="1"/>
    <col min="11" max="13" width="13.140625" bestFit="1" customWidth="1"/>
    <col min="14" max="14" width="11.28515625" bestFit="1" customWidth="1"/>
  </cols>
  <sheetData>
    <row r="1" spans="1:15" ht="17.100000000000001" customHeight="1" x14ac:dyDescent="0.2">
      <c r="A1" s="84" t="s">
        <v>49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5" ht="17.100000000000001" customHeight="1" x14ac:dyDescent="0.2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5" ht="17.100000000000001" customHeight="1" x14ac:dyDescent="0.35">
      <c r="A3" s="85" t="s">
        <v>13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5" ht="17.100000000000001" customHeight="1" x14ac:dyDescent="0.2">
      <c r="A4" s="2"/>
      <c r="B4" s="2"/>
      <c r="C4" s="2"/>
      <c r="D4" s="3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s="7" customFormat="1" ht="17.100000000000001" customHeight="1" x14ac:dyDescent="0.2">
      <c r="A5" s="23" t="s">
        <v>26</v>
      </c>
      <c r="B5" s="64" t="s">
        <v>0</v>
      </c>
      <c r="C5" s="65" t="s">
        <v>1</v>
      </c>
      <c r="D5" s="66" t="s">
        <v>2</v>
      </c>
      <c r="E5" s="65" t="s">
        <v>3</v>
      </c>
      <c r="F5" s="65" t="s">
        <v>4</v>
      </c>
      <c r="G5" s="65" t="s">
        <v>5</v>
      </c>
      <c r="H5" s="66" t="s">
        <v>6</v>
      </c>
      <c r="I5" s="65" t="s">
        <v>7</v>
      </c>
      <c r="J5" s="65" t="s">
        <v>8</v>
      </c>
      <c r="K5" s="65" t="s">
        <v>9</v>
      </c>
      <c r="L5" s="65" t="s">
        <v>10</v>
      </c>
      <c r="M5" s="66" t="s">
        <v>11</v>
      </c>
      <c r="N5" s="67" t="s">
        <v>14</v>
      </c>
    </row>
    <row r="6" spans="1:15" ht="17.100000000000001" customHeight="1" x14ac:dyDescent="0.2">
      <c r="A6" s="86" t="s">
        <v>35</v>
      </c>
      <c r="B6" s="28"/>
      <c r="C6" s="29"/>
      <c r="D6" s="30"/>
      <c r="E6" s="29"/>
      <c r="F6" s="29"/>
      <c r="G6" s="29"/>
      <c r="H6" s="29"/>
      <c r="I6" s="29"/>
      <c r="J6" s="29"/>
      <c r="K6" s="29"/>
      <c r="L6" s="29"/>
      <c r="M6" s="29"/>
      <c r="N6" s="79" t="s">
        <v>50</v>
      </c>
    </row>
    <row r="7" spans="1:15" ht="17.100000000000001" customHeight="1" x14ac:dyDescent="0.2">
      <c r="A7" s="92" t="s">
        <v>15</v>
      </c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93">
        <f>SUM(B7:M7)</f>
        <v>0</v>
      </c>
    </row>
    <row r="8" spans="1:15" ht="17.100000000000001" customHeight="1" x14ac:dyDescent="0.2">
      <c r="A8" s="97" t="s">
        <v>16</v>
      </c>
      <c r="B8" s="3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99">
        <f>SUM(B8:M8)</f>
        <v>0</v>
      </c>
    </row>
    <row r="9" spans="1:15" ht="17.100000000000001" customHeight="1" x14ac:dyDescent="0.2">
      <c r="A9" s="63" t="s">
        <v>46</v>
      </c>
      <c r="B9" s="35">
        <f>SUM(B7:B8)</f>
        <v>0</v>
      </c>
      <c r="C9" s="36">
        <f t="shared" ref="C9:I9" si="0">SUM(C7:C8)</f>
        <v>0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6">
        <f>SUM(J7:J8)</f>
        <v>0</v>
      </c>
      <c r="K9" s="36">
        <f>SUM(K7:K8)</f>
        <v>0</v>
      </c>
      <c r="L9" s="36">
        <f>SUM(L7:L8)</f>
        <v>0</v>
      </c>
      <c r="M9" s="36">
        <f>SUM(M7:M8)</f>
        <v>0</v>
      </c>
      <c r="N9" s="74">
        <f>SUM(N7:N8)</f>
        <v>0</v>
      </c>
    </row>
    <row r="10" spans="1:15" ht="17.100000000000001" customHeight="1" x14ac:dyDescent="0.2">
      <c r="A10" s="68"/>
      <c r="B10" s="37"/>
      <c r="C10" s="37"/>
      <c r="D10" s="38"/>
      <c r="E10" s="37"/>
      <c r="F10" s="37"/>
      <c r="G10" s="37"/>
      <c r="H10" s="37"/>
      <c r="I10" s="37"/>
      <c r="J10" s="37"/>
      <c r="K10" s="37"/>
      <c r="L10" s="37"/>
      <c r="M10" s="37"/>
      <c r="N10" s="75"/>
      <c r="O10" s="4"/>
    </row>
    <row r="11" spans="1:15" ht="17.100000000000001" customHeight="1" x14ac:dyDescent="0.2">
      <c r="A11" s="26" t="s">
        <v>17</v>
      </c>
      <c r="B11" s="37"/>
      <c r="C11" s="37"/>
      <c r="D11" s="38"/>
      <c r="E11" s="37"/>
      <c r="F11" s="37"/>
      <c r="G11" s="37"/>
      <c r="H11" s="37"/>
      <c r="I11" s="37"/>
      <c r="J11" s="37"/>
      <c r="K11" s="37"/>
      <c r="L11" s="37"/>
      <c r="M11" s="37"/>
      <c r="N11" s="75"/>
      <c r="O11" s="4"/>
    </row>
    <row r="12" spans="1:15" ht="17.100000000000001" customHeight="1" x14ac:dyDescent="0.2">
      <c r="A12" s="92" t="s">
        <v>36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94">
        <f t="shared" ref="N12:N20" si="1">SUM(B12:M12)</f>
        <v>0</v>
      </c>
      <c r="O12" s="4"/>
    </row>
    <row r="13" spans="1:15" ht="17.100000000000001" customHeight="1" x14ac:dyDescent="0.2">
      <c r="A13" s="97" t="s">
        <v>18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98">
        <f t="shared" si="1"/>
        <v>0</v>
      </c>
      <c r="O13" s="4"/>
    </row>
    <row r="14" spans="1:15" ht="17.100000000000001" customHeight="1" x14ac:dyDescent="0.2">
      <c r="A14" s="96" t="s">
        <v>19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95">
        <f t="shared" si="1"/>
        <v>0</v>
      </c>
      <c r="O14" s="4"/>
    </row>
    <row r="15" spans="1:15" ht="17.100000000000001" customHeight="1" x14ac:dyDescent="0.2">
      <c r="A15" s="97" t="s">
        <v>21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98">
        <f t="shared" si="1"/>
        <v>0</v>
      </c>
      <c r="O15" s="4"/>
    </row>
    <row r="16" spans="1:15" ht="17.100000000000001" customHeight="1" x14ac:dyDescent="0.2">
      <c r="A16" s="96" t="s">
        <v>20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95">
        <f t="shared" si="1"/>
        <v>0</v>
      </c>
      <c r="O16" s="4"/>
    </row>
    <row r="17" spans="1:15" ht="17.100000000000001" customHeight="1" x14ac:dyDescent="0.2">
      <c r="A17" s="97" t="s">
        <v>37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98">
        <f t="shared" si="1"/>
        <v>0</v>
      </c>
      <c r="O17" s="4"/>
    </row>
    <row r="18" spans="1:15" ht="17.100000000000001" customHeight="1" x14ac:dyDescent="0.2">
      <c r="A18" s="96" t="s">
        <v>38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95">
        <f>SUM(B18:M18)</f>
        <v>0</v>
      </c>
      <c r="O18" s="4"/>
    </row>
    <row r="19" spans="1:15" ht="17.100000000000001" customHeight="1" x14ac:dyDescent="0.2">
      <c r="A19" s="97" t="s">
        <v>23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98">
        <f t="shared" si="1"/>
        <v>0</v>
      </c>
      <c r="O19" s="4"/>
    </row>
    <row r="20" spans="1:15" ht="17.100000000000001" customHeight="1" x14ac:dyDescent="0.2">
      <c r="A20" s="63" t="s">
        <v>46</v>
      </c>
      <c r="B20" s="40">
        <f>SUM(B12:B19)</f>
        <v>0</v>
      </c>
      <c r="C20" s="40">
        <f t="shared" ref="C20:M20" si="2">SUM(C12:C19)</f>
        <v>0</v>
      </c>
      <c r="D20" s="40">
        <f t="shared" si="2"/>
        <v>0</v>
      </c>
      <c r="E20" s="40">
        <f t="shared" si="2"/>
        <v>0</v>
      </c>
      <c r="F20" s="40">
        <f t="shared" si="2"/>
        <v>0</v>
      </c>
      <c r="G20" s="40">
        <f t="shared" si="2"/>
        <v>0</v>
      </c>
      <c r="H20" s="40">
        <f t="shared" si="2"/>
        <v>0</v>
      </c>
      <c r="I20" s="40">
        <f t="shared" si="2"/>
        <v>0</v>
      </c>
      <c r="J20" s="40">
        <f t="shared" si="2"/>
        <v>0</v>
      </c>
      <c r="K20" s="40">
        <f t="shared" si="2"/>
        <v>0</v>
      </c>
      <c r="L20" s="40">
        <f t="shared" si="2"/>
        <v>0</v>
      </c>
      <c r="M20" s="40">
        <f t="shared" si="2"/>
        <v>0</v>
      </c>
      <c r="N20" s="76">
        <f t="shared" si="1"/>
        <v>0</v>
      </c>
      <c r="O20" s="4"/>
    </row>
    <row r="21" spans="1:15" ht="17.100000000000001" customHeight="1" x14ac:dyDescent="0.2">
      <c r="A21" s="69"/>
      <c r="B21" s="41"/>
      <c r="C21" s="41"/>
      <c r="D21" s="42"/>
      <c r="E21" s="43"/>
      <c r="F21" s="43"/>
      <c r="G21" s="43"/>
      <c r="H21" s="43"/>
      <c r="I21" s="43"/>
      <c r="J21" s="43"/>
      <c r="K21" s="43"/>
      <c r="L21" s="43"/>
      <c r="M21" s="43"/>
      <c r="N21" s="75"/>
      <c r="O21" s="4"/>
    </row>
    <row r="22" spans="1:15" ht="17.100000000000001" customHeight="1" x14ac:dyDescent="0.2">
      <c r="A22" s="26" t="s">
        <v>22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75"/>
      <c r="O22" s="4"/>
    </row>
    <row r="23" spans="1:15" ht="17.100000000000001" customHeight="1" x14ac:dyDescent="0.2">
      <c r="A23" s="92" t="s">
        <v>39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94">
        <f>SUM(B23:M23)</f>
        <v>0</v>
      </c>
      <c r="O23" s="4"/>
    </row>
    <row r="24" spans="1:15" ht="17.100000000000001" customHeight="1" x14ac:dyDescent="0.2">
      <c r="A24" s="97" t="s">
        <v>40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98">
        <f t="shared" ref="N24:N29" si="3">SUM(B24:M24)</f>
        <v>0</v>
      </c>
      <c r="O24" s="4"/>
    </row>
    <row r="25" spans="1:15" ht="17.100000000000001" customHeight="1" x14ac:dyDescent="0.2">
      <c r="A25" s="96" t="s">
        <v>41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95">
        <f t="shared" si="3"/>
        <v>0</v>
      </c>
      <c r="O25" s="4"/>
    </row>
    <row r="26" spans="1:15" ht="17.100000000000001" customHeight="1" x14ac:dyDescent="0.2">
      <c r="A26" s="97" t="s">
        <v>42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98">
        <f t="shared" si="3"/>
        <v>0</v>
      </c>
      <c r="O26" s="4"/>
    </row>
    <row r="27" spans="1:15" ht="17.100000000000001" customHeight="1" x14ac:dyDescent="0.2">
      <c r="A27" s="96" t="s">
        <v>43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95">
        <f t="shared" si="3"/>
        <v>0</v>
      </c>
      <c r="O27" s="4"/>
    </row>
    <row r="28" spans="1:15" ht="17.100000000000001" customHeight="1" x14ac:dyDescent="0.2">
      <c r="A28" s="97" t="s">
        <v>12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98">
        <f t="shared" si="3"/>
        <v>0</v>
      </c>
      <c r="O28" s="4"/>
    </row>
    <row r="29" spans="1:15" ht="17.100000000000001" customHeight="1" x14ac:dyDescent="0.2">
      <c r="A29" s="63" t="s">
        <v>46</v>
      </c>
      <c r="B29" s="40">
        <f>SUM(B23:B28)</f>
        <v>0</v>
      </c>
      <c r="C29" s="40">
        <f t="shared" ref="C29:H29" si="4">SUM(C23:C28)</f>
        <v>0</v>
      </c>
      <c r="D29" s="40">
        <f t="shared" si="4"/>
        <v>0</v>
      </c>
      <c r="E29" s="40">
        <f t="shared" si="4"/>
        <v>0</v>
      </c>
      <c r="F29" s="40">
        <f t="shared" si="4"/>
        <v>0</v>
      </c>
      <c r="G29" s="40">
        <f t="shared" si="4"/>
        <v>0</v>
      </c>
      <c r="H29" s="40">
        <f t="shared" si="4"/>
        <v>0</v>
      </c>
      <c r="I29" s="40">
        <f>SUM(I23:I28)</f>
        <v>0</v>
      </c>
      <c r="J29" s="40">
        <f>SUM(J23:J28)</f>
        <v>0</v>
      </c>
      <c r="K29" s="40">
        <f>SUM(K23:K28)</f>
        <v>0</v>
      </c>
      <c r="L29" s="40">
        <f>SUM(L23:L28)</f>
        <v>0</v>
      </c>
      <c r="M29" s="40">
        <f>SUM(M23:M28)</f>
        <v>0</v>
      </c>
      <c r="N29" s="76">
        <f t="shared" si="3"/>
        <v>0</v>
      </c>
      <c r="O29" s="4"/>
    </row>
    <row r="30" spans="1:15" ht="17.100000000000001" customHeight="1" x14ac:dyDescent="0.2">
      <c r="A30" s="68"/>
      <c r="B30" s="43"/>
      <c r="C30" s="43"/>
      <c r="D30" s="44"/>
      <c r="E30" s="43"/>
      <c r="F30" s="43"/>
      <c r="G30" s="43"/>
      <c r="H30" s="43"/>
      <c r="I30" s="43"/>
      <c r="J30" s="43"/>
      <c r="K30" s="43"/>
      <c r="L30" s="43"/>
      <c r="M30" s="43"/>
      <c r="N30" s="75"/>
      <c r="O30" s="4"/>
    </row>
    <row r="31" spans="1:15" ht="17.100000000000001" customHeight="1" x14ac:dyDescent="0.2">
      <c r="A31" s="27" t="s">
        <v>47</v>
      </c>
      <c r="B31" s="37"/>
      <c r="C31" s="37"/>
      <c r="D31" s="38"/>
      <c r="E31" s="37"/>
      <c r="F31" s="37"/>
      <c r="G31" s="37"/>
      <c r="H31" s="37"/>
      <c r="I31" s="37"/>
      <c r="J31" s="37"/>
      <c r="K31" s="37"/>
      <c r="L31" s="37"/>
      <c r="M31" s="37"/>
      <c r="N31" s="77" t="s">
        <v>50</v>
      </c>
      <c r="O31" s="4"/>
    </row>
    <row r="32" spans="1:15" ht="17.100000000000001" customHeight="1" x14ac:dyDescent="0.2">
      <c r="A32" s="92" t="s">
        <v>44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94">
        <f>SUM(B32:M32)</f>
        <v>0</v>
      </c>
      <c r="O32" s="4"/>
    </row>
    <row r="33" spans="1:15" ht="17.100000000000001" customHeight="1" x14ac:dyDescent="0.2">
      <c r="A33" s="97" t="s">
        <v>48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98">
        <f>SUM(B33:M33)</f>
        <v>0</v>
      </c>
      <c r="O33" s="4"/>
    </row>
    <row r="34" spans="1:15" ht="17.100000000000001" customHeight="1" x14ac:dyDescent="0.2">
      <c r="A34" s="63" t="s">
        <v>46</v>
      </c>
      <c r="B34" s="40">
        <f>SUM(B32:B33)</f>
        <v>0</v>
      </c>
      <c r="C34" s="40">
        <f t="shared" ref="C34:M34" si="5">SUM(C32:C33)</f>
        <v>0</v>
      </c>
      <c r="D34" s="40">
        <f t="shared" si="5"/>
        <v>0</v>
      </c>
      <c r="E34" s="40">
        <f t="shared" si="5"/>
        <v>0</v>
      </c>
      <c r="F34" s="40">
        <f t="shared" si="5"/>
        <v>0</v>
      </c>
      <c r="G34" s="40">
        <f t="shared" si="5"/>
        <v>0</v>
      </c>
      <c r="H34" s="40">
        <f t="shared" si="5"/>
        <v>0</v>
      </c>
      <c r="I34" s="40">
        <f t="shared" si="5"/>
        <v>0</v>
      </c>
      <c r="J34" s="40">
        <f t="shared" si="5"/>
        <v>0</v>
      </c>
      <c r="K34" s="40">
        <f t="shared" si="5"/>
        <v>0</v>
      </c>
      <c r="L34" s="40">
        <f t="shared" si="5"/>
        <v>0</v>
      </c>
      <c r="M34" s="40">
        <f t="shared" si="5"/>
        <v>0</v>
      </c>
      <c r="N34" s="76">
        <f>SUM(B34:M34)</f>
        <v>0</v>
      </c>
      <c r="O34" s="4"/>
    </row>
    <row r="35" spans="1:15" ht="17.100000000000001" customHeight="1" x14ac:dyDescent="0.2">
      <c r="A35" s="70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78"/>
      <c r="O35" s="4"/>
    </row>
    <row r="36" spans="1:15" s="7" customFormat="1" ht="17.100000000000001" customHeight="1" x14ac:dyDescent="0.2">
      <c r="A36" s="71" t="s">
        <v>24</v>
      </c>
      <c r="B36" s="37"/>
      <c r="C36" s="37"/>
      <c r="D36" s="38"/>
      <c r="E36" s="37"/>
      <c r="F36" s="37"/>
      <c r="G36" s="37"/>
      <c r="H36" s="37"/>
      <c r="I36" s="37"/>
      <c r="J36" s="37"/>
      <c r="K36" s="37"/>
      <c r="L36" s="37"/>
      <c r="M36" s="37"/>
      <c r="N36" s="75"/>
      <c r="O36" s="6"/>
    </row>
    <row r="37" spans="1:15" s="7" customFormat="1" ht="17.100000000000001" customHeight="1" x14ac:dyDescent="0.2">
      <c r="A37" s="87" t="s">
        <v>45</v>
      </c>
      <c r="B37" s="88">
        <f>B$34+B$29+B$20+B$9</f>
        <v>0</v>
      </c>
      <c r="C37" s="88">
        <f t="shared" ref="C37:N37" si="6">C$34+C$29+C$20+C$9</f>
        <v>0</v>
      </c>
      <c r="D37" s="88">
        <f t="shared" si="6"/>
        <v>0</v>
      </c>
      <c r="E37" s="88">
        <f t="shared" si="6"/>
        <v>0</v>
      </c>
      <c r="F37" s="88">
        <f t="shared" si="6"/>
        <v>0</v>
      </c>
      <c r="G37" s="88">
        <f t="shared" si="6"/>
        <v>0</v>
      </c>
      <c r="H37" s="88">
        <f t="shared" si="6"/>
        <v>0</v>
      </c>
      <c r="I37" s="88">
        <f t="shared" si="6"/>
        <v>0</v>
      </c>
      <c r="J37" s="88">
        <f t="shared" si="6"/>
        <v>0</v>
      </c>
      <c r="K37" s="88">
        <f t="shared" si="6"/>
        <v>0</v>
      </c>
      <c r="L37" s="88">
        <f t="shared" si="6"/>
        <v>0</v>
      </c>
      <c r="M37" s="88">
        <f t="shared" si="6"/>
        <v>0</v>
      </c>
      <c r="N37" s="89">
        <f t="shared" si="6"/>
        <v>0</v>
      </c>
      <c r="O37" s="6"/>
    </row>
    <row r="38" spans="1:15" s="9" customFormat="1" ht="17.100000000000001" customHeight="1" x14ac:dyDescent="0.2">
      <c r="A38" s="90" t="s">
        <v>29</v>
      </c>
      <c r="B38" s="91">
        <f>B37</f>
        <v>0</v>
      </c>
      <c r="C38" s="91">
        <f>C37+B38</f>
        <v>0</v>
      </c>
      <c r="D38" s="91">
        <f t="shared" ref="D38:M38" si="7">D37+C38</f>
        <v>0</v>
      </c>
      <c r="E38" s="91">
        <f t="shared" si="7"/>
        <v>0</v>
      </c>
      <c r="F38" s="91">
        <f t="shared" si="7"/>
        <v>0</v>
      </c>
      <c r="G38" s="91">
        <f t="shared" si="7"/>
        <v>0</v>
      </c>
      <c r="H38" s="91">
        <f t="shared" si="7"/>
        <v>0</v>
      </c>
      <c r="I38" s="91">
        <f t="shared" si="7"/>
        <v>0</v>
      </c>
      <c r="J38" s="91">
        <f t="shared" si="7"/>
        <v>0</v>
      </c>
      <c r="K38" s="91">
        <f t="shared" si="7"/>
        <v>0</v>
      </c>
      <c r="L38" s="91">
        <f t="shared" si="7"/>
        <v>0</v>
      </c>
      <c r="M38" s="91">
        <f t="shared" si="7"/>
        <v>0</v>
      </c>
      <c r="N38" s="72"/>
      <c r="O38" s="8"/>
    </row>
    <row r="39" spans="1:15" ht="17.100000000000001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ht="17.100000000000001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ht="17.100000000000001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ht="17.100000000000001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</sheetData>
  <mergeCells count="2">
    <mergeCell ref="A1:N2"/>
    <mergeCell ref="A3:N3"/>
  </mergeCells>
  <phoneticPr fontId="5" type="noConversion"/>
  <conditionalFormatting sqref="N31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{2B91ADE5-7A03-4962-9D46-9F92597AE37F}</x14:id>
        </ext>
      </extLst>
    </cfRule>
  </conditionalFormatting>
  <pageMargins left="0.75" right="0.75" top="1" bottom="1" header="0.5" footer="0.5"/>
  <pageSetup scale="55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B91ADE5-7A03-4962-9D46-9F92597AE3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N31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39"/>
  <sheetViews>
    <sheetView showGridLines="0" zoomScale="80" zoomScaleNormal="80" workbookViewId="0">
      <pane xSplit="1" ySplit="5" topLeftCell="B15" activePane="bottomRight" state="frozen"/>
      <selection pane="topRight" activeCell="B1" sqref="B1"/>
      <selection pane="bottomLeft" activeCell="A6" sqref="A6"/>
      <selection pane="bottomRight" activeCell="A38" sqref="A38:M38"/>
    </sheetView>
  </sheetViews>
  <sheetFormatPr defaultRowHeight="12.75" x14ac:dyDescent="0.2"/>
  <cols>
    <col min="1" max="1" width="30.85546875" bestFit="1" customWidth="1"/>
    <col min="2" max="3" width="9.7109375" bestFit="1" customWidth="1"/>
    <col min="4" max="9" width="11.28515625" bestFit="1" customWidth="1"/>
    <col min="10" max="12" width="13.140625" bestFit="1" customWidth="1"/>
    <col min="13" max="14" width="11.28515625" bestFit="1" customWidth="1"/>
  </cols>
  <sheetData>
    <row r="1" spans="1:14" ht="12" customHeight="1" x14ac:dyDescent="0.2">
      <c r="A1" s="84" t="s">
        <v>49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4" ht="12" customHeight="1" x14ac:dyDescent="0.2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 ht="20.100000000000001" customHeight="1" x14ac:dyDescent="0.35">
      <c r="A3" s="85" t="s">
        <v>13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x14ac:dyDescent="0.2">
      <c r="A4" s="2"/>
      <c r="B4" s="2"/>
      <c r="C4" s="2"/>
      <c r="D4" s="3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s="7" customFormat="1" ht="21.95" customHeight="1" x14ac:dyDescent="0.2">
      <c r="A5" s="23" t="s">
        <v>30</v>
      </c>
      <c r="B5" s="64" t="s">
        <v>0</v>
      </c>
      <c r="C5" s="65" t="s">
        <v>1</v>
      </c>
      <c r="D5" s="66" t="s">
        <v>2</v>
      </c>
      <c r="E5" s="65" t="s">
        <v>3</v>
      </c>
      <c r="F5" s="65" t="s">
        <v>4</v>
      </c>
      <c r="G5" s="65" t="s">
        <v>5</v>
      </c>
      <c r="H5" s="66" t="s">
        <v>6</v>
      </c>
      <c r="I5" s="65" t="s">
        <v>7</v>
      </c>
      <c r="J5" s="65" t="s">
        <v>8</v>
      </c>
      <c r="K5" s="65" t="s">
        <v>9</v>
      </c>
      <c r="L5" s="65" t="s">
        <v>10</v>
      </c>
      <c r="M5" s="66" t="s">
        <v>11</v>
      </c>
      <c r="N5" s="67" t="s">
        <v>14</v>
      </c>
    </row>
    <row r="6" spans="1:14" s="7" customFormat="1" ht="18" customHeight="1" x14ac:dyDescent="0.2">
      <c r="A6" s="86" t="s">
        <v>35</v>
      </c>
      <c r="B6" s="28"/>
      <c r="C6" s="29"/>
      <c r="D6" s="30"/>
      <c r="E6" s="29"/>
      <c r="F6" s="29"/>
      <c r="G6" s="29"/>
      <c r="H6" s="29"/>
      <c r="I6" s="29"/>
      <c r="J6" s="29"/>
      <c r="K6" s="29"/>
      <c r="L6" s="29"/>
      <c r="M6" s="29"/>
      <c r="N6" s="79" t="s">
        <v>50</v>
      </c>
    </row>
    <row r="7" spans="1:14" ht="15" x14ac:dyDescent="0.2">
      <c r="A7" s="92" t="s">
        <v>15</v>
      </c>
      <c r="B7" s="31">
        <f>'Planned Expenses'!B7 - 'Actual Expenses'!B7</f>
        <v>0</v>
      </c>
      <c r="C7" s="32">
        <f>'Planned Expenses'!C7 - 'Actual Expenses'!C7</f>
        <v>0</v>
      </c>
      <c r="D7" s="32">
        <f>'Planned Expenses'!D7 - 'Actual Expenses'!D7</f>
        <v>0</v>
      </c>
      <c r="E7" s="32">
        <f>'Planned Expenses'!E7 - 'Actual Expenses'!E7</f>
        <v>0</v>
      </c>
      <c r="F7" s="32">
        <f>'Planned Expenses'!F7 - 'Actual Expenses'!F7</f>
        <v>0</v>
      </c>
      <c r="G7" s="32">
        <f>'Planned Expenses'!G7 - 'Actual Expenses'!G7</f>
        <v>0</v>
      </c>
      <c r="H7" s="32">
        <f>'Planned Expenses'!H7 - 'Actual Expenses'!H7</f>
        <v>0</v>
      </c>
      <c r="I7" s="32">
        <f>'Planned Expenses'!I7 - 'Actual Expenses'!I7</f>
        <v>0</v>
      </c>
      <c r="J7" s="32">
        <f>'Planned Expenses'!J7 - 'Actual Expenses'!J7</f>
        <v>0</v>
      </c>
      <c r="K7" s="32">
        <f>'Planned Expenses'!K7 - 'Actual Expenses'!K7</f>
        <v>0</v>
      </c>
      <c r="L7" s="32">
        <f>'Planned Expenses'!L7 - 'Actual Expenses'!L7</f>
        <v>0</v>
      </c>
      <c r="M7" s="32">
        <f>'Planned Expenses'!M7 - 'Actual Expenses'!M7</f>
        <v>0</v>
      </c>
      <c r="N7" s="93">
        <f>SUM(B7:M7)</f>
        <v>0</v>
      </c>
    </row>
    <row r="8" spans="1:14" ht="15" x14ac:dyDescent="0.2">
      <c r="A8" s="97" t="s">
        <v>16</v>
      </c>
      <c r="B8" s="33">
        <f>'Planned Expenses'!B8 - 'Actual Expenses'!B8</f>
        <v>0</v>
      </c>
      <c r="C8" s="34">
        <f>'Planned Expenses'!C8 - 'Actual Expenses'!C8</f>
        <v>0</v>
      </c>
      <c r="D8" s="34">
        <f>'Planned Expenses'!D8 - 'Actual Expenses'!D8</f>
        <v>0</v>
      </c>
      <c r="E8" s="34">
        <f>'Planned Expenses'!E8 - 'Actual Expenses'!E8</f>
        <v>0</v>
      </c>
      <c r="F8" s="34">
        <f>'Planned Expenses'!F8 - 'Actual Expenses'!F8</f>
        <v>0</v>
      </c>
      <c r="G8" s="34">
        <f>'Planned Expenses'!G8 - 'Actual Expenses'!G8</f>
        <v>0</v>
      </c>
      <c r="H8" s="34">
        <f>'Planned Expenses'!H8 - 'Actual Expenses'!H8</f>
        <v>0</v>
      </c>
      <c r="I8" s="34">
        <f>'Planned Expenses'!I8 - 'Actual Expenses'!I8</f>
        <v>0</v>
      </c>
      <c r="J8" s="34">
        <f>'Planned Expenses'!J8 - 'Actual Expenses'!J8</f>
        <v>0</v>
      </c>
      <c r="K8" s="34">
        <f>'Planned Expenses'!K8 - 'Actual Expenses'!K8</f>
        <v>0</v>
      </c>
      <c r="L8" s="34">
        <f>'Planned Expenses'!L8 - 'Actual Expenses'!L8</f>
        <v>0</v>
      </c>
      <c r="M8" s="34">
        <f>'Planned Expenses'!M8 - 'Actual Expenses'!M8</f>
        <v>0</v>
      </c>
      <c r="N8" s="99">
        <f>SUM(B8:M8)</f>
        <v>0</v>
      </c>
    </row>
    <row r="9" spans="1:14" ht="15" x14ac:dyDescent="0.2">
      <c r="A9" s="63" t="s">
        <v>46</v>
      </c>
      <c r="B9" s="35">
        <f>SUM(B7:B8)</f>
        <v>0</v>
      </c>
      <c r="C9" s="36">
        <f t="shared" ref="C9:I9" si="0">SUM(C7:C8)</f>
        <v>0</v>
      </c>
      <c r="D9" s="36">
        <f t="shared" si="0"/>
        <v>0</v>
      </c>
      <c r="E9" s="36">
        <f t="shared" si="0"/>
        <v>0</v>
      </c>
      <c r="F9" s="36">
        <f t="shared" si="0"/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6">
        <f>SUM(J7:J8)</f>
        <v>0</v>
      </c>
      <c r="K9" s="36">
        <f>SUM(K7:K8)</f>
        <v>0</v>
      </c>
      <c r="L9" s="36">
        <f>SUM(L7:L8)</f>
        <v>0</v>
      </c>
      <c r="M9" s="36">
        <f>SUM(M7:M8)</f>
        <v>0</v>
      </c>
      <c r="N9" s="74">
        <f>SUM(B9:M9)</f>
        <v>0</v>
      </c>
    </row>
    <row r="10" spans="1:14" ht="15" x14ac:dyDescent="0.2">
      <c r="A10" s="68"/>
      <c r="B10" s="37"/>
      <c r="C10" s="37"/>
      <c r="D10" s="38"/>
      <c r="E10" s="37"/>
      <c r="F10" s="37"/>
      <c r="G10" s="37"/>
      <c r="H10" s="37"/>
      <c r="I10" s="37"/>
      <c r="J10" s="37"/>
      <c r="K10" s="37"/>
      <c r="L10" s="37"/>
      <c r="M10" s="37"/>
      <c r="N10" s="75"/>
    </row>
    <row r="11" spans="1:14" s="7" customFormat="1" ht="18" customHeight="1" x14ac:dyDescent="0.2">
      <c r="A11" s="26" t="s">
        <v>17</v>
      </c>
      <c r="B11" s="37"/>
      <c r="C11" s="37"/>
      <c r="D11" s="38"/>
      <c r="E11" s="37"/>
      <c r="F11" s="37"/>
      <c r="G11" s="37"/>
      <c r="H11" s="37"/>
      <c r="I11" s="37"/>
      <c r="J11" s="37"/>
      <c r="K11" s="37"/>
      <c r="L11" s="37"/>
      <c r="M11" s="37"/>
      <c r="N11" s="75"/>
    </row>
    <row r="12" spans="1:14" ht="15" x14ac:dyDescent="0.2">
      <c r="A12" s="92" t="s">
        <v>36</v>
      </c>
      <c r="B12" s="39">
        <f>'Planned Expenses'!B12 - 'Actual Expenses'!B12</f>
        <v>0</v>
      </c>
      <c r="C12" s="39">
        <f>'Planned Expenses'!C12 - 'Actual Expenses'!C12</f>
        <v>0</v>
      </c>
      <c r="D12" s="39">
        <f>'Planned Expenses'!D12 - 'Actual Expenses'!D12</f>
        <v>0</v>
      </c>
      <c r="E12" s="39">
        <f>'Planned Expenses'!E12 - 'Actual Expenses'!E12</f>
        <v>0</v>
      </c>
      <c r="F12" s="39">
        <f>'Planned Expenses'!F12 - 'Actual Expenses'!F12</f>
        <v>0</v>
      </c>
      <c r="G12" s="39">
        <f>'Planned Expenses'!G12 - 'Actual Expenses'!G12</f>
        <v>0</v>
      </c>
      <c r="H12" s="39">
        <f>'Planned Expenses'!H12 - 'Actual Expenses'!H12</f>
        <v>0</v>
      </c>
      <c r="I12" s="39">
        <f>'Planned Expenses'!I12 - 'Actual Expenses'!I12</f>
        <v>0</v>
      </c>
      <c r="J12" s="39">
        <f>'Planned Expenses'!J12 - 'Actual Expenses'!J12</f>
        <v>0</v>
      </c>
      <c r="K12" s="39">
        <f>'Planned Expenses'!K12 - 'Actual Expenses'!K12</f>
        <v>0</v>
      </c>
      <c r="L12" s="39">
        <f>'Planned Expenses'!L12 - 'Actual Expenses'!L12</f>
        <v>0</v>
      </c>
      <c r="M12" s="39">
        <f>'Planned Expenses'!M12 - 'Actual Expenses'!M12</f>
        <v>0</v>
      </c>
      <c r="N12" s="94">
        <f t="shared" ref="N12:N20" si="1">SUM(B12:M12)</f>
        <v>0</v>
      </c>
    </row>
    <row r="13" spans="1:14" ht="15" x14ac:dyDescent="0.2">
      <c r="A13" s="97" t="s">
        <v>18</v>
      </c>
      <c r="B13" s="34">
        <f>'Planned Expenses'!B13 - 'Actual Expenses'!B13</f>
        <v>0</v>
      </c>
      <c r="C13" s="34">
        <f>'Planned Expenses'!C13 - 'Actual Expenses'!C13</f>
        <v>0</v>
      </c>
      <c r="D13" s="34">
        <f>'Planned Expenses'!D13 - 'Actual Expenses'!D13</f>
        <v>0</v>
      </c>
      <c r="E13" s="34">
        <f>'Planned Expenses'!E13 - 'Actual Expenses'!E13</f>
        <v>0</v>
      </c>
      <c r="F13" s="34">
        <f>'Planned Expenses'!F13 - 'Actual Expenses'!F13</f>
        <v>0</v>
      </c>
      <c r="G13" s="34">
        <f>'Planned Expenses'!G13 - 'Actual Expenses'!G13</f>
        <v>0</v>
      </c>
      <c r="H13" s="34">
        <f>'Planned Expenses'!H13 - 'Actual Expenses'!H13</f>
        <v>0</v>
      </c>
      <c r="I13" s="34">
        <f>'Planned Expenses'!I13 - 'Actual Expenses'!I13</f>
        <v>0</v>
      </c>
      <c r="J13" s="34">
        <f>'Planned Expenses'!J13 - 'Actual Expenses'!J13</f>
        <v>0</v>
      </c>
      <c r="K13" s="34">
        <f>'Planned Expenses'!K13 - 'Actual Expenses'!K13</f>
        <v>0</v>
      </c>
      <c r="L13" s="34">
        <f>'Planned Expenses'!L13 - 'Actual Expenses'!L13</f>
        <v>0</v>
      </c>
      <c r="M13" s="34">
        <f>'Planned Expenses'!M13 - 'Actual Expenses'!M13</f>
        <v>0</v>
      </c>
      <c r="N13" s="98">
        <f t="shared" si="1"/>
        <v>0</v>
      </c>
    </row>
    <row r="14" spans="1:14" ht="15" x14ac:dyDescent="0.2">
      <c r="A14" s="96" t="s">
        <v>19</v>
      </c>
      <c r="B14" s="34">
        <f>'Planned Expenses'!B14 - 'Actual Expenses'!B14</f>
        <v>0</v>
      </c>
      <c r="C14" s="34">
        <f>'Planned Expenses'!C14 - 'Actual Expenses'!C14</f>
        <v>0</v>
      </c>
      <c r="D14" s="34">
        <f>'Planned Expenses'!D14 - 'Actual Expenses'!D14</f>
        <v>0</v>
      </c>
      <c r="E14" s="34">
        <f>'Planned Expenses'!E14 - 'Actual Expenses'!E14</f>
        <v>0</v>
      </c>
      <c r="F14" s="34">
        <f>'Planned Expenses'!F14 - 'Actual Expenses'!F14</f>
        <v>0</v>
      </c>
      <c r="G14" s="34">
        <f>'Planned Expenses'!G14 - 'Actual Expenses'!G14</f>
        <v>0</v>
      </c>
      <c r="H14" s="34">
        <f>'Planned Expenses'!H14 - 'Actual Expenses'!H14</f>
        <v>0</v>
      </c>
      <c r="I14" s="34">
        <f>'Planned Expenses'!I14 - 'Actual Expenses'!I14</f>
        <v>0</v>
      </c>
      <c r="J14" s="34">
        <f>'Planned Expenses'!J14 - 'Actual Expenses'!J14</f>
        <v>0</v>
      </c>
      <c r="K14" s="34">
        <f>'Planned Expenses'!K14 - 'Actual Expenses'!K14</f>
        <v>0</v>
      </c>
      <c r="L14" s="34">
        <f>'Planned Expenses'!L14 - 'Actual Expenses'!L14</f>
        <v>0</v>
      </c>
      <c r="M14" s="34">
        <f>'Planned Expenses'!M14 - 'Actual Expenses'!M14</f>
        <v>0</v>
      </c>
      <c r="N14" s="95">
        <f t="shared" si="1"/>
        <v>0</v>
      </c>
    </row>
    <row r="15" spans="1:14" ht="15" x14ac:dyDescent="0.2">
      <c r="A15" s="97" t="s">
        <v>21</v>
      </c>
      <c r="B15" s="34">
        <f>'Planned Expenses'!B15 - 'Actual Expenses'!B15</f>
        <v>0</v>
      </c>
      <c r="C15" s="34">
        <f>'Planned Expenses'!C15 - 'Actual Expenses'!C15</f>
        <v>0</v>
      </c>
      <c r="D15" s="34">
        <f>'Planned Expenses'!D15 - 'Actual Expenses'!D15</f>
        <v>0</v>
      </c>
      <c r="E15" s="34">
        <f>'Planned Expenses'!E15 - 'Actual Expenses'!E15</f>
        <v>0</v>
      </c>
      <c r="F15" s="34">
        <f>'Planned Expenses'!F15 - 'Actual Expenses'!F15</f>
        <v>0</v>
      </c>
      <c r="G15" s="34">
        <f>'Planned Expenses'!G15 - 'Actual Expenses'!G15</f>
        <v>0</v>
      </c>
      <c r="H15" s="34">
        <f>'Planned Expenses'!H15 - 'Actual Expenses'!H15</f>
        <v>0</v>
      </c>
      <c r="I15" s="34">
        <f>'Planned Expenses'!I15 - 'Actual Expenses'!I15</f>
        <v>0</v>
      </c>
      <c r="J15" s="34">
        <f>'Planned Expenses'!J15 - 'Actual Expenses'!J15</f>
        <v>0</v>
      </c>
      <c r="K15" s="34">
        <f>'Planned Expenses'!K15 - 'Actual Expenses'!K15</f>
        <v>0</v>
      </c>
      <c r="L15" s="34">
        <f>'Planned Expenses'!L15 - 'Actual Expenses'!L15</f>
        <v>0</v>
      </c>
      <c r="M15" s="34">
        <f>'Planned Expenses'!M15 - 'Actual Expenses'!M15</f>
        <v>0</v>
      </c>
      <c r="N15" s="98">
        <f t="shared" si="1"/>
        <v>0</v>
      </c>
    </row>
    <row r="16" spans="1:14" ht="15" x14ac:dyDescent="0.2">
      <c r="A16" s="96" t="s">
        <v>20</v>
      </c>
      <c r="B16" s="34">
        <f>'Planned Expenses'!B16 - 'Actual Expenses'!B16</f>
        <v>0</v>
      </c>
      <c r="C16" s="34">
        <f>'Planned Expenses'!C16 - 'Actual Expenses'!C16</f>
        <v>0</v>
      </c>
      <c r="D16" s="34">
        <f>'Planned Expenses'!D16 - 'Actual Expenses'!D16</f>
        <v>0</v>
      </c>
      <c r="E16" s="34">
        <f>'Planned Expenses'!E16 - 'Actual Expenses'!E16</f>
        <v>0</v>
      </c>
      <c r="F16" s="34">
        <f>'Planned Expenses'!F16 - 'Actual Expenses'!F16</f>
        <v>0</v>
      </c>
      <c r="G16" s="34">
        <f>'Planned Expenses'!G16 - 'Actual Expenses'!G16</f>
        <v>0</v>
      </c>
      <c r="H16" s="34">
        <f>'Planned Expenses'!H16 - 'Actual Expenses'!H16</f>
        <v>0</v>
      </c>
      <c r="I16" s="34">
        <f>'Planned Expenses'!I16 - 'Actual Expenses'!I16</f>
        <v>0</v>
      </c>
      <c r="J16" s="34">
        <f>'Planned Expenses'!J16 - 'Actual Expenses'!J16</f>
        <v>0</v>
      </c>
      <c r="K16" s="34">
        <f>'Planned Expenses'!K16 - 'Actual Expenses'!K16</f>
        <v>0</v>
      </c>
      <c r="L16" s="34">
        <f>'Planned Expenses'!L16 - 'Actual Expenses'!L16</f>
        <v>0</v>
      </c>
      <c r="M16" s="34">
        <f>'Planned Expenses'!M16 - 'Actual Expenses'!M16</f>
        <v>0</v>
      </c>
      <c r="N16" s="95">
        <f t="shared" si="1"/>
        <v>0</v>
      </c>
    </row>
    <row r="17" spans="1:14" ht="15" x14ac:dyDescent="0.2">
      <c r="A17" s="97" t="s">
        <v>37</v>
      </c>
      <c r="B17" s="34">
        <f>'Planned Expenses'!B17 - 'Actual Expenses'!B17</f>
        <v>0</v>
      </c>
      <c r="C17" s="34">
        <f>'Planned Expenses'!C17 - 'Actual Expenses'!C17</f>
        <v>0</v>
      </c>
      <c r="D17" s="34">
        <f>'Planned Expenses'!D17 - 'Actual Expenses'!D17</f>
        <v>0</v>
      </c>
      <c r="E17" s="34">
        <f>'Planned Expenses'!E17 - 'Actual Expenses'!E17</f>
        <v>0</v>
      </c>
      <c r="F17" s="34">
        <f>'Planned Expenses'!F17 - 'Actual Expenses'!F17</f>
        <v>0</v>
      </c>
      <c r="G17" s="34">
        <f>'Planned Expenses'!G17 - 'Actual Expenses'!G17</f>
        <v>0</v>
      </c>
      <c r="H17" s="34">
        <f>'Planned Expenses'!H17 - 'Actual Expenses'!H17</f>
        <v>0</v>
      </c>
      <c r="I17" s="34">
        <f>'Planned Expenses'!I17 - 'Actual Expenses'!I17</f>
        <v>0</v>
      </c>
      <c r="J17" s="34">
        <f>'Planned Expenses'!J17 - 'Actual Expenses'!J17</f>
        <v>0</v>
      </c>
      <c r="K17" s="34">
        <f>'Planned Expenses'!K17 - 'Actual Expenses'!K17</f>
        <v>0</v>
      </c>
      <c r="L17" s="34">
        <f>'Planned Expenses'!L17 - 'Actual Expenses'!L17</f>
        <v>0</v>
      </c>
      <c r="M17" s="34">
        <f>'Planned Expenses'!M17 - 'Actual Expenses'!M17</f>
        <v>0</v>
      </c>
      <c r="N17" s="98">
        <f t="shared" si="1"/>
        <v>0</v>
      </c>
    </row>
    <row r="18" spans="1:14" ht="15" x14ac:dyDescent="0.2">
      <c r="A18" s="96" t="s">
        <v>38</v>
      </c>
      <c r="B18" s="34">
        <f>'Planned Expenses'!B18 - 'Actual Expenses'!B18</f>
        <v>0</v>
      </c>
      <c r="C18" s="34">
        <f>'Planned Expenses'!C18 - 'Actual Expenses'!C18</f>
        <v>0</v>
      </c>
      <c r="D18" s="34">
        <f>'Planned Expenses'!D18 - 'Actual Expenses'!D18</f>
        <v>0</v>
      </c>
      <c r="E18" s="34">
        <f>'Planned Expenses'!E18 - 'Actual Expenses'!E18</f>
        <v>0</v>
      </c>
      <c r="F18" s="34">
        <f>'Planned Expenses'!F18 - 'Actual Expenses'!F18</f>
        <v>0</v>
      </c>
      <c r="G18" s="34">
        <f>'Planned Expenses'!G18 - 'Actual Expenses'!G18</f>
        <v>0</v>
      </c>
      <c r="H18" s="34">
        <f>'Planned Expenses'!H18 - 'Actual Expenses'!H18</f>
        <v>0</v>
      </c>
      <c r="I18" s="34">
        <f>'Planned Expenses'!I18 - 'Actual Expenses'!I18</f>
        <v>0</v>
      </c>
      <c r="J18" s="34">
        <f>'Planned Expenses'!J18 - 'Actual Expenses'!J18</f>
        <v>0</v>
      </c>
      <c r="K18" s="34">
        <f>'Planned Expenses'!K18 - 'Actual Expenses'!K18</f>
        <v>0</v>
      </c>
      <c r="L18" s="34">
        <f>'Planned Expenses'!L18 - 'Actual Expenses'!L18</f>
        <v>0</v>
      </c>
      <c r="M18" s="34">
        <f>'Planned Expenses'!M18 - 'Actual Expenses'!M18</f>
        <v>0</v>
      </c>
      <c r="N18" s="95">
        <f t="shared" si="1"/>
        <v>0</v>
      </c>
    </row>
    <row r="19" spans="1:14" ht="15" x14ac:dyDescent="0.2">
      <c r="A19" s="97" t="s">
        <v>23</v>
      </c>
      <c r="B19" s="34">
        <f>'Planned Expenses'!B19 - 'Actual Expenses'!B19</f>
        <v>0</v>
      </c>
      <c r="C19" s="34">
        <f>'Planned Expenses'!C19 - 'Actual Expenses'!C19</f>
        <v>0</v>
      </c>
      <c r="D19" s="34">
        <f>'Planned Expenses'!D19 - 'Actual Expenses'!D19</f>
        <v>0</v>
      </c>
      <c r="E19" s="34">
        <f>'Planned Expenses'!E19 - 'Actual Expenses'!E19</f>
        <v>0</v>
      </c>
      <c r="F19" s="34">
        <f>'Planned Expenses'!F19 - 'Actual Expenses'!F19</f>
        <v>0</v>
      </c>
      <c r="G19" s="34">
        <f>'Planned Expenses'!G19 - 'Actual Expenses'!G19</f>
        <v>0</v>
      </c>
      <c r="H19" s="34">
        <f>'Planned Expenses'!H19 - 'Actual Expenses'!H19</f>
        <v>0</v>
      </c>
      <c r="I19" s="34">
        <f>'Planned Expenses'!I19 - 'Actual Expenses'!I19</f>
        <v>0</v>
      </c>
      <c r="J19" s="34">
        <f>'Planned Expenses'!J19 - 'Actual Expenses'!J19</f>
        <v>0</v>
      </c>
      <c r="K19" s="34">
        <f>'Planned Expenses'!K19 - 'Actual Expenses'!K19</f>
        <v>0</v>
      </c>
      <c r="L19" s="34">
        <f>'Planned Expenses'!L19 - 'Actual Expenses'!L19</f>
        <v>0</v>
      </c>
      <c r="M19" s="34">
        <f>'Planned Expenses'!M19 - 'Actual Expenses'!M19</f>
        <v>0</v>
      </c>
      <c r="N19" s="98">
        <f t="shared" si="1"/>
        <v>0</v>
      </c>
    </row>
    <row r="20" spans="1:14" ht="15" x14ac:dyDescent="0.2">
      <c r="A20" s="63" t="s">
        <v>46</v>
      </c>
      <c r="B20" s="40">
        <f t="shared" ref="B20:G20" si="2">SUM(B12:B19)</f>
        <v>0</v>
      </c>
      <c r="C20" s="40">
        <f t="shared" si="2"/>
        <v>0</v>
      </c>
      <c r="D20" s="40">
        <f t="shared" si="2"/>
        <v>0</v>
      </c>
      <c r="E20" s="40">
        <f t="shared" si="2"/>
        <v>0</v>
      </c>
      <c r="F20" s="40">
        <f t="shared" si="2"/>
        <v>0</v>
      </c>
      <c r="G20" s="40">
        <f t="shared" si="2"/>
        <v>0</v>
      </c>
      <c r="H20" s="40">
        <f t="shared" ref="H20:M20" si="3">SUM(H12:H19)</f>
        <v>0</v>
      </c>
      <c r="I20" s="40">
        <f t="shared" si="3"/>
        <v>0</v>
      </c>
      <c r="J20" s="40">
        <f t="shared" si="3"/>
        <v>0</v>
      </c>
      <c r="K20" s="40">
        <f t="shared" si="3"/>
        <v>0</v>
      </c>
      <c r="L20" s="40">
        <f t="shared" si="3"/>
        <v>0</v>
      </c>
      <c r="M20" s="40">
        <f t="shared" si="3"/>
        <v>0</v>
      </c>
      <c r="N20" s="76">
        <f t="shared" si="1"/>
        <v>0</v>
      </c>
    </row>
    <row r="21" spans="1:14" ht="15" x14ac:dyDescent="0.2">
      <c r="A21" s="69"/>
      <c r="B21" s="41"/>
      <c r="C21" s="41"/>
      <c r="D21" s="42"/>
      <c r="E21" s="43"/>
      <c r="F21" s="43"/>
      <c r="G21" s="43"/>
      <c r="H21" s="43"/>
      <c r="I21" s="43"/>
      <c r="J21" s="43"/>
      <c r="K21" s="43"/>
      <c r="L21" s="43"/>
      <c r="M21" s="43"/>
      <c r="N21" s="75"/>
    </row>
    <row r="22" spans="1:14" s="7" customFormat="1" ht="18" customHeight="1" x14ac:dyDescent="0.2">
      <c r="A22" s="26" t="s">
        <v>22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75"/>
    </row>
    <row r="23" spans="1:14" ht="15" x14ac:dyDescent="0.2">
      <c r="A23" s="92" t="s">
        <v>39</v>
      </c>
      <c r="B23" s="39">
        <f>'Planned Expenses'!B23 - 'Actual Expenses'!B23</f>
        <v>0</v>
      </c>
      <c r="C23" s="39">
        <f>'Planned Expenses'!C23 - 'Actual Expenses'!C23</f>
        <v>0</v>
      </c>
      <c r="D23" s="39">
        <f>'Planned Expenses'!D23 - 'Actual Expenses'!D23</f>
        <v>0</v>
      </c>
      <c r="E23" s="39">
        <f>'Planned Expenses'!E23 - 'Actual Expenses'!E23</f>
        <v>0</v>
      </c>
      <c r="F23" s="39">
        <f>'Planned Expenses'!F23 - 'Actual Expenses'!F23</f>
        <v>0</v>
      </c>
      <c r="G23" s="39">
        <f>'Planned Expenses'!G23 - 'Actual Expenses'!G23</f>
        <v>0</v>
      </c>
      <c r="H23" s="39">
        <f>'Planned Expenses'!H23 - 'Actual Expenses'!H23</f>
        <v>0</v>
      </c>
      <c r="I23" s="39">
        <f>'Planned Expenses'!I23 - 'Actual Expenses'!I23</f>
        <v>0</v>
      </c>
      <c r="J23" s="39">
        <f>'Planned Expenses'!J23 - 'Actual Expenses'!J23</f>
        <v>0</v>
      </c>
      <c r="K23" s="39">
        <f>'Planned Expenses'!K23 - 'Actual Expenses'!K23</f>
        <v>0</v>
      </c>
      <c r="L23" s="39">
        <f>'Planned Expenses'!L23 - 'Actual Expenses'!L23</f>
        <v>0</v>
      </c>
      <c r="M23" s="39">
        <f>'Planned Expenses'!M23 - 'Actual Expenses'!M23</f>
        <v>0</v>
      </c>
      <c r="N23" s="94">
        <f>SUM(B23:M23)</f>
        <v>0</v>
      </c>
    </row>
    <row r="24" spans="1:14" ht="15" x14ac:dyDescent="0.2">
      <c r="A24" s="97" t="s">
        <v>40</v>
      </c>
      <c r="B24" s="34">
        <f>'Planned Expenses'!B24 - 'Actual Expenses'!B24</f>
        <v>0</v>
      </c>
      <c r="C24" s="34">
        <f>'Planned Expenses'!C24 - 'Actual Expenses'!C24</f>
        <v>0</v>
      </c>
      <c r="D24" s="34">
        <f>'Planned Expenses'!D24 - 'Actual Expenses'!D24</f>
        <v>0</v>
      </c>
      <c r="E24" s="34">
        <f>'Planned Expenses'!E24 - 'Actual Expenses'!E24</f>
        <v>0</v>
      </c>
      <c r="F24" s="34">
        <f>'Planned Expenses'!F24 - 'Actual Expenses'!F24</f>
        <v>0</v>
      </c>
      <c r="G24" s="34">
        <f>'Planned Expenses'!G24 - 'Actual Expenses'!G24</f>
        <v>0</v>
      </c>
      <c r="H24" s="34">
        <f>'Planned Expenses'!H24 - 'Actual Expenses'!H24</f>
        <v>0</v>
      </c>
      <c r="I24" s="34">
        <f>'Planned Expenses'!I24 - 'Actual Expenses'!I24</f>
        <v>0</v>
      </c>
      <c r="J24" s="34">
        <f>'Planned Expenses'!J24 - 'Actual Expenses'!J24</f>
        <v>0</v>
      </c>
      <c r="K24" s="34">
        <f>'Planned Expenses'!K24 - 'Actual Expenses'!K24</f>
        <v>0</v>
      </c>
      <c r="L24" s="34">
        <f>'Planned Expenses'!L24 - 'Actual Expenses'!L24</f>
        <v>0</v>
      </c>
      <c r="M24" s="34">
        <f>'Planned Expenses'!M24 - 'Actual Expenses'!M24</f>
        <v>0</v>
      </c>
      <c r="N24" s="98">
        <f t="shared" ref="N24:N29" si="4">SUM(B24:M24)</f>
        <v>0</v>
      </c>
    </row>
    <row r="25" spans="1:14" ht="15" x14ac:dyDescent="0.2">
      <c r="A25" s="96" t="s">
        <v>41</v>
      </c>
      <c r="B25" s="34">
        <f>'Planned Expenses'!B25 - 'Actual Expenses'!B25</f>
        <v>0</v>
      </c>
      <c r="C25" s="34">
        <f>'Planned Expenses'!C25 - 'Actual Expenses'!C25</f>
        <v>0</v>
      </c>
      <c r="D25" s="34">
        <f>'Planned Expenses'!D25 - 'Actual Expenses'!D25</f>
        <v>0</v>
      </c>
      <c r="E25" s="34">
        <f>'Planned Expenses'!E25 - 'Actual Expenses'!E25</f>
        <v>0</v>
      </c>
      <c r="F25" s="34">
        <f>'Planned Expenses'!F25 - 'Actual Expenses'!F25</f>
        <v>0</v>
      </c>
      <c r="G25" s="34">
        <f>'Planned Expenses'!G25 - 'Actual Expenses'!G25</f>
        <v>0</v>
      </c>
      <c r="H25" s="34">
        <f>'Planned Expenses'!H25 - 'Actual Expenses'!H25</f>
        <v>0</v>
      </c>
      <c r="I25" s="34">
        <f>'Planned Expenses'!I25 - 'Actual Expenses'!I25</f>
        <v>0</v>
      </c>
      <c r="J25" s="34">
        <f>'Planned Expenses'!J25 - 'Actual Expenses'!J25</f>
        <v>0</v>
      </c>
      <c r="K25" s="34">
        <f>'Planned Expenses'!K25 - 'Actual Expenses'!K25</f>
        <v>0</v>
      </c>
      <c r="L25" s="34">
        <f>'Planned Expenses'!L25 - 'Actual Expenses'!L25</f>
        <v>0</v>
      </c>
      <c r="M25" s="34">
        <f>'Planned Expenses'!M25 - 'Actual Expenses'!M25</f>
        <v>0</v>
      </c>
      <c r="N25" s="95">
        <f t="shared" si="4"/>
        <v>0</v>
      </c>
    </row>
    <row r="26" spans="1:14" ht="15" x14ac:dyDescent="0.2">
      <c r="A26" s="97" t="s">
        <v>42</v>
      </c>
      <c r="B26" s="34">
        <f>'Planned Expenses'!B26 - 'Actual Expenses'!B26</f>
        <v>0</v>
      </c>
      <c r="C26" s="34">
        <f>'Planned Expenses'!C26 - 'Actual Expenses'!C26</f>
        <v>0</v>
      </c>
      <c r="D26" s="34">
        <f>'Planned Expenses'!D26 - 'Actual Expenses'!D26</f>
        <v>0</v>
      </c>
      <c r="E26" s="34">
        <f>'Planned Expenses'!E26 - 'Actual Expenses'!E26</f>
        <v>0</v>
      </c>
      <c r="F26" s="34">
        <f>'Planned Expenses'!F26 - 'Actual Expenses'!F26</f>
        <v>0</v>
      </c>
      <c r="G26" s="34">
        <f>'Planned Expenses'!G26 - 'Actual Expenses'!G26</f>
        <v>0</v>
      </c>
      <c r="H26" s="34">
        <f>'Planned Expenses'!H26 - 'Actual Expenses'!H26</f>
        <v>0</v>
      </c>
      <c r="I26" s="34">
        <f>'Planned Expenses'!I26 - 'Actual Expenses'!I26</f>
        <v>0</v>
      </c>
      <c r="J26" s="34">
        <f>'Planned Expenses'!J26 - 'Actual Expenses'!J26</f>
        <v>0</v>
      </c>
      <c r="K26" s="34">
        <f>'Planned Expenses'!K26 - 'Actual Expenses'!K26</f>
        <v>0</v>
      </c>
      <c r="L26" s="34">
        <f>'Planned Expenses'!L26 - 'Actual Expenses'!L26</f>
        <v>0</v>
      </c>
      <c r="M26" s="34">
        <f>'Planned Expenses'!M26 - 'Actual Expenses'!M26</f>
        <v>0</v>
      </c>
      <c r="N26" s="98">
        <f t="shared" si="4"/>
        <v>0</v>
      </c>
    </row>
    <row r="27" spans="1:14" ht="15" x14ac:dyDescent="0.2">
      <c r="A27" s="96" t="s">
        <v>43</v>
      </c>
      <c r="B27" s="34">
        <f>'Planned Expenses'!B27 - 'Actual Expenses'!B27</f>
        <v>0</v>
      </c>
      <c r="C27" s="34">
        <f>'Planned Expenses'!C27 - 'Actual Expenses'!C27</f>
        <v>0</v>
      </c>
      <c r="D27" s="34">
        <f>'Planned Expenses'!D27 - 'Actual Expenses'!D27</f>
        <v>0</v>
      </c>
      <c r="E27" s="34">
        <f>'Planned Expenses'!E27 - 'Actual Expenses'!E27</f>
        <v>0</v>
      </c>
      <c r="F27" s="34">
        <f>'Planned Expenses'!F27 - 'Actual Expenses'!F27</f>
        <v>0</v>
      </c>
      <c r="G27" s="34">
        <f>'Planned Expenses'!G27 - 'Actual Expenses'!G27</f>
        <v>0</v>
      </c>
      <c r="H27" s="34">
        <f>'Planned Expenses'!H27 - 'Actual Expenses'!H27</f>
        <v>0</v>
      </c>
      <c r="I27" s="34">
        <f>'Planned Expenses'!I27 - 'Actual Expenses'!I27</f>
        <v>0</v>
      </c>
      <c r="J27" s="34">
        <f>'Planned Expenses'!J27 - 'Actual Expenses'!J27</f>
        <v>0</v>
      </c>
      <c r="K27" s="34">
        <f>'Planned Expenses'!K27 - 'Actual Expenses'!K27</f>
        <v>0</v>
      </c>
      <c r="L27" s="34">
        <f>'Planned Expenses'!L27 - 'Actual Expenses'!L27</f>
        <v>0</v>
      </c>
      <c r="M27" s="34">
        <f>'Planned Expenses'!M27 - 'Actual Expenses'!M27</f>
        <v>0</v>
      </c>
      <c r="N27" s="95">
        <f t="shared" si="4"/>
        <v>0</v>
      </c>
    </row>
    <row r="28" spans="1:14" ht="15" x14ac:dyDescent="0.2">
      <c r="A28" s="97" t="s">
        <v>12</v>
      </c>
      <c r="B28" s="34">
        <f>'Planned Expenses'!B28 - 'Actual Expenses'!B28</f>
        <v>0</v>
      </c>
      <c r="C28" s="34">
        <f>'Planned Expenses'!C28 - 'Actual Expenses'!C28</f>
        <v>0</v>
      </c>
      <c r="D28" s="34">
        <f>'Planned Expenses'!D28 - 'Actual Expenses'!D28</f>
        <v>0</v>
      </c>
      <c r="E28" s="34">
        <f>'Planned Expenses'!E28 - 'Actual Expenses'!E28</f>
        <v>0</v>
      </c>
      <c r="F28" s="34">
        <f>'Planned Expenses'!F28 - 'Actual Expenses'!F28</f>
        <v>0</v>
      </c>
      <c r="G28" s="34">
        <f>'Planned Expenses'!G28 - 'Actual Expenses'!G28</f>
        <v>0</v>
      </c>
      <c r="H28" s="34">
        <f>'Planned Expenses'!H28 - 'Actual Expenses'!H28</f>
        <v>0</v>
      </c>
      <c r="I28" s="34">
        <f>'Planned Expenses'!I28 - 'Actual Expenses'!I28</f>
        <v>0</v>
      </c>
      <c r="J28" s="34">
        <f>'Planned Expenses'!J28 - 'Actual Expenses'!J28</f>
        <v>0</v>
      </c>
      <c r="K28" s="34">
        <f>'Planned Expenses'!K28 - 'Actual Expenses'!K28</f>
        <v>0</v>
      </c>
      <c r="L28" s="34">
        <f>'Planned Expenses'!L28 - 'Actual Expenses'!L28</f>
        <v>0</v>
      </c>
      <c r="M28" s="34">
        <f>'Planned Expenses'!M28 - 'Actual Expenses'!M28</f>
        <v>0</v>
      </c>
      <c r="N28" s="98">
        <f t="shared" si="4"/>
        <v>0</v>
      </c>
    </row>
    <row r="29" spans="1:14" ht="15" x14ac:dyDescent="0.2">
      <c r="A29" s="63" t="s">
        <v>46</v>
      </c>
      <c r="B29" s="40">
        <f>SUM(B23:B28)</f>
        <v>0</v>
      </c>
      <c r="C29" s="40">
        <f t="shared" ref="C29:H29" si="5">SUM(C23:C28)</f>
        <v>0</v>
      </c>
      <c r="D29" s="40">
        <f t="shared" si="5"/>
        <v>0</v>
      </c>
      <c r="E29" s="40">
        <f t="shared" si="5"/>
        <v>0</v>
      </c>
      <c r="F29" s="40">
        <f t="shared" si="5"/>
        <v>0</v>
      </c>
      <c r="G29" s="40">
        <f t="shared" si="5"/>
        <v>0</v>
      </c>
      <c r="H29" s="40">
        <f t="shared" si="5"/>
        <v>0</v>
      </c>
      <c r="I29" s="40">
        <f>SUM(I23:I28)</f>
        <v>0</v>
      </c>
      <c r="J29" s="40">
        <f>SUM(J23:J28)</f>
        <v>0</v>
      </c>
      <c r="K29" s="40">
        <f>SUM(K23:K28)</f>
        <v>0</v>
      </c>
      <c r="L29" s="40">
        <f>SUM(L23:L28)</f>
        <v>0</v>
      </c>
      <c r="M29" s="40">
        <f>SUM(M23:M28)</f>
        <v>0</v>
      </c>
      <c r="N29" s="76">
        <f t="shared" si="4"/>
        <v>0</v>
      </c>
    </row>
    <row r="30" spans="1:14" ht="15" x14ac:dyDescent="0.2">
      <c r="A30" s="68"/>
      <c r="B30" s="43"/>
      <c r="C30" s="43"/>
      <c r="D30" s="44"/>
      <c r="E30" s="43"/>
      <c r="F30" s="43"/>
      <c r="G30" s="43"/>
      <c r="H30" s="43"/>
      <c r="I30" s="43"/>
      <c r="J30" s="43"/>
      <c r="K30" s="43"/>
      <c r="L30" s="43"/>
      <c r="M30" s="43"/>
      <c r="N30" s="75"/>
    </row>
    <row r="31" spans="1:14" s="7" customFormat="1" ht="18" customHeight="1" x14ac:dyDescent="0.2">
      <c r="A31" s="27" t="s">
        <v>47</v>
      </c>
      <c r="B31" s="37"/>
      <c r="C31" s="37"/>
      <c r="D31" s="38"/>
      <c r="E31" s="37"/>
      <c r="F31" s="37"/>
      <c r="G31" s="37"/>
      <c r="H31" s="37"/>
      <c r="I31" s="37"/>
      <c r="J31" s="37"/>
      <c r="K31" s="37"/>
      <c r="L31" s="37"/>
      <c r="M31" s="37"/>
      <c r="N31" s="77" t="s">
        <v>50</v>
      </c>
    </row>
    <row r="32" spans="1:14" ht="15" x14ac:dyDescent="0.2">
      <c r="A32" s="92" t="s">
        <v>44</v>
      </c>
      <c r="B32" s="39">
        <f>'Planned Expenses'!B32 - 'Actual Expenses'!B32</f>
        <v>0</v>
      </c>
      <c r="C32" s="39">
        <f>'Planned Expenses'!C32 - 'Actual Expenses'!C32</f>
        <v>0</v>
      </c>
      <c r="D32" s="39">
        <f>'Planned Expenses'!D32 - 'Actual Expenses'!D32</f>
        <v>0</v>
      </c>
      <c r="E32" s="39">
        <f>'Planned Expenses'!E32 - 'Actual Expenses'!E32</f>
        <v>0</v>
      </c>
      <c r="F32" s="39">
        <f>'Planned Expenses'!F32 - 'Actual Expenses'!F32</f>
        <v>0</v>
      </c>
      <c r="G32" s="39">
        <f>'Planned Expenses'!G32 - 'Actual Expenses'!G32</f>
        <v>0</v>
      </c>
      <c r="H32" s="39">
        <f>'Planned Expenses'!H32 - 'Actual Expenses'!H32</f>
        <v>0</v>
      </c>
      <c r="I32" s="39">
        <f>'Planned Expenses'!I32 - 'Actual Expenses'!I32</f>
        <v>0</v>
      </c>
      <c r="J32" s="39">
        <f>'Planned Expenses'!J32 - 'Actual Expenses'!J32</f>
        <v>0</v>
      </c>
      <c r="K32" s="39">
        <f>'Planned Expenses'!K32 - 'Actual Expenses'!K32</f>
        <v>0</v>
      </c>
      <c r="L32" s="39">
        <f>'Planned Expenses'!L32 - 'Actual Expenses'!L32</f>
        <v>0</v>
      </c>
      <c r="M32" s="39">
        <f>'Planned Expenses'!M32 - 'Actual Expenses'!M32</f>
        <v>0</v>
      </c>
      <c r="N32" s="94">
        <f>SUM(B32:M32)</f>
        <v>0</v>
      </c>
    </row>
    <row r="33" spans="1:14" ht="15" x14ac:dyDescent="0.2">
      <c r="A33" s="97" t="s">
        <v>48</v>
      </c>
      <c r="B33" s="34">
        <f>'Planned Expenses'!B33 - 'Actual Expenses'!B33</f>
        <v>0</v>
      </c>
      <c r="C33" s="34">
        <f>'Planned Expenses'!C33 - 'Actual Expenses'!C33</f>
        <v>0</v>
      </c>
      <c r="D33" s="34">
        <f>'Planned Expenses'!D33 - 'Actual Expenses'!D33</f>
        <v>0</v>
      </c>
      <c r="E33" s="34">
        <f>'Planned Expenses'!E33 - 'Actual Expenses'!E33</f>
        <v>0</v>
      </c>
      <c r="F33" s="34">
        <f>'Planned Expenses'!F33 - 'Actual Expenses'!F33</f>
        <v>0</v>
      </c>
      <c r="G33" s="34">
        <f>'Planned Expenses'!G33 - 'Actual Expenses'!G33</f>
        <v>0</v>
      </c>
      <c r="H33" s="34">
        <f>'Planned Expenses'!H33 - 'Actual Expenses'!H33</f>
        <v>0</v>
      </c>
      <c r="I33" s="34">
        <f>'Planned Expenses'!I33 - 'Actual Expenses'!I33</f>
        <v>0</v>
      </c>
      <c r="J33" s="34">
        <f>'Planned Expenses'!J33 - 'Actual Expenses'!J33</f>
        <v>0</v>
      </c>
      <c r="K33" s="34">
        <f>'Planned Expenses'!K33 - 'Actual Expenses'!K33</f>
        <v>0</v>
      </c>
      <c r="L33" s="34">
        <f>'Planned Expenses'!L33 - 'Actual Expenses'!L33</f>
        <v>0</v>
      </c>
      <c r="M33" s="34">
        <f>'Planned Expenses'!M33 - 'Actual Expenses'!M33</f>
        <v>0</v>
      </c>
      <c r="N33" s="98">
        <f>SUM(B33:M33)</f>
        <v>0</v>
      </c>
    </row>
    <row r="34" spans="1:14" ht="15" x14ac:dyDescent="0.2">
      <c r="A34" s="63" t="s">
        <v>46</v>
      </c>
      <c r="B34" s="40">
        <f>SUM(B32:B33)</f>
        <v>0</v>
      </c>
      <c r="C34" s="40">
        <f t="shared" ref="C34:M34" si="6">SUM(C32:C33)</f>
        <v>0</v>
      </c>
      <c r="D34" s="40">
        <f t="shared" si="6"/>
        <v>0</v>
      </c>
      <c r="E34" s="40">
        <f t="shared" si="6"/>
        <v>0</v>
      </c>
      <c r="F34" s="40">
        <f t="shared" si="6"/>
        <v>0</v>
      </c>
      <c r="G34" s="40">
        <f t="shared" si="6"/>
        <v>0</v>
      </c>
      <c r="H34" s="40">
        <f t="shared" si="6"/>
        <v>0</v>
      </c>
      <c r="I34" s="40">
        <f t="shared" si="6"/>
        <v>0</v>
      </c>
      <c r="J34" s="40">
        <f t="shared" si="6"/>
        <v>0</v>
      </c>
      <c r="K34" s="40">
        <f t="shared" si="6"/>
        <v>0</v>
      </c>
      <c r="L34" s="40">
        <f t="shared" si="6"/>
        <v>0</v>
      </c>
      <c r="M34" s="40">
        <f t="shared" si="6"/>
        <v>0</v>
      </c>
      <c r="N34" s="76">
        <f>SUM(B34:M34)</f>
        <v>0</v>
      </c>
    </row>
    <row r="35" spans="1:14" ht="15" x14ac:dyDescent="0.2">
      <c r="A35" s="70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78"/>
    </row>
    <row r="36" spans="1:14" s="7" customFormat="1" ht="18" customHeight="1" x14ac:dyDescent="0.2">
      <c r="A36" s="71" t="s">
        <v>28</v>
      </c>
      <c r="B36" s="37"/>
      <c r="C36" s="37"/>
      <c r="D36" s="38"/>
      <c r="E36" s="37"/>
      <c r="F36" s="37"/>
      <c r="G36" s="37"/>
      <c r="H36" s="37"/>
      <c r="I36" s="37"/>
      <c r="J36" s="37"/>
      <c r="K36" s="37"/>
      <c r="L36" s="37"/>
      <c r="M36" s="37"/>
      <c r="N36" s="75"/>
    </row>
    <row r="37" spans="1:14" s="7" customFormat="1" ht="18" customHeight="1" x14ac:dyDescent="0.2">
      <c r="A37" s="87" t="s">
        <v>31</v>
      </c>
      <c r="B37" s="88">
        <f t="shared" ref="B37:N37" si="7">B34+B29+B20+B9</f>
        <v>0</v>
      </c>
      <c r="C37" s="88">
        <f t="shared" si="7"/>
        <v>0</v>
      </c>
      <c r="D37" s="88">
        <f t="shared" si="7"/>
        <v>0</v>
      </c>
      <c r="E37" s="88">
        <f t="shared" si="7"/>
        <v>0</v>
      </c>
      <c r="F37" s="88">
        <f t="shared" si="7"/>
        <v>0</v>
      </c>
      <c r="G37" s="88">
        <f t="shared" si="7"/>
        <v>0</v>
      </c>
      <c r="H37" s="88">
        <f t="shared" si="7"/>
        <v>0</v>
      </c>
      <c r="I37" s="88">
        <f t="shared" si="7"/>
        <v>0</v>
      </c>
      <c r="J37" s="88">
        <f t="shared" si="7"/>
        <v>0</v>
      </c>
      <c r="K37" s="88">
        <f t="shared" si="7"/>
        <v>0</v>
      </c>
      <c r="L37" s="88">
        <f t="shared" si="7"/>
        <v>0</v>
      </c>
      <c r="M37" s="88">
        <f t="shared" si="7"/>
        <v>0</v>
      </c>
      <c r="N37" s="89">
        <f t="shared" si="7"/>
        <v>0</v>
      </c>
    </row>
    <row r="38" spans="1:14" s="9" customFormat="1" ht="18" customHeight="1" x14ac:dyDescent="0.2">
      <c r="A38" s="90" t="s">
        <v>32</v>
      </c>
      <c r="B38" s="91">
        <f>B37</f>
        <v>0</v>
      </c>
      <c r="C38" s="91">
        <f>C37+B38</f>
        <v>0</v>
      </c>
      <c r="D38" s="91">
        <f>D37+C38</f>
        <v>0</v>
      </c>
      <c r="E38" s="91">
        <f t="shared" ref="E38:K38" si="8">E37+D38</f>
        <v>0</v>
      </c>
      <c r="F38" s="91">
        <f t="shared" si="8"/>
        <v>0</v>
      </c>
      <c r="G38" s="91">
        <f t="shared" si="8"/>
        <v>0</v>
      </c>
      <c r="H38" s="91">
        <f t="shared" si="8"/>
        <v>0</v>
      </c>
      <c r="I38" s="91">
        <f t="shared" si="8"/>
        <v>0</v>
      </c>
      <c r="J38" s="91">
        <f t="shared" si="8"/>
        <v>0</v>
      </c>
      <c r="K38" s="91">
        <f t="shared" si="8"/>
        <v>0</v>
      </c>
      <c r="L38" s="91">
        <f>L37+K38</f>
        <v>0</v>
      </c>
      <c r="M38" s="91">
        <f>M37+L38</f>
        <v>0</v>
      </c>
      <c r="N38" s="72"/>
    </row>
    <row r="39" spans="1:14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</sheetData>
  <mergeCells count="2">
    <mergeCell ref="A1:N2"/>
    <mergeCell ref="A3:N3"/>
  </mergeCells>
  <phoneticPr fontId="5" type="noConversion"/>
  <conditionalFormatting sqref="N31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{D97BFAC6-5146-49D1-9971-E9E4233F9817}</x14:id>
        </ext>
      </extLst>
    </cfRule>
  </conditionalFormatting>
  <pageMargins left="0.75" right="0.75" top="1" bottom="1" header="0.5" footer="0.5"/>
  <pageSetup scale="68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97BFAC6-5146-49D1-9971-E9E4233F98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N31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7"/>
    <pageSetUpPr fitToPage="1"/>
  </sheetPr>
  <dimension ref="A1:N10"/>
  <sheetViews>
    <sheetView showGridLines="0" zoomScale="90" zoomScaleNormal="90" workbookViewId="0">
      <selection activeCell="E6" sqref="E6"/>
    </sheetView>
  </sheetViews>
  <sheetFormatPr defaultRowHeight="12.75" x14ac:dyDescent="0.2"/>
  <cols>
    <col min="1" max="1" width="25.28515625" customWidth="1"/>
    <col min="2" max="2" width="23.28515625" customWidth="1"/>
    <col min="3" max="3" width="24.28515625" customWidth="1"/>
    <col min="4" max="4" width="22.7109375" customWidth="1"/>
    <col min="5" max="5" width="24.5703125" customWidth="1"/>
  </cols>
  <sheetData>
    <row r="1" spans="1:14" ht="12.75" customHeight="1" x14ac:dyDescent="0.2">
      <c r="A1" s="84" t="s">
        <v>49</v>
      </c>
      <c r="B1" s="84"/>
      <c r="C1" s="84"/>
      <c r="D1" s="84"/>
      <c r="E1" s="84"/>
      <c r="F1" s="46"/>
      <c r="G1" s="46"/>
      <c r="H1" s="46"/>
      <c r="I1" s="46"/>
      <c r="J1" s="46"/>
      <c r="K1" s="46"/>
      <c r="L1" s="46"/>
      <c r="M1" s="46"/>
      <c r="N1" s="46"/>
    </row>
    <row r="2" spans="1:14" ht="12.75" customHeight="1" x14ac:dyDescent="0.2">
      <c r="A2" s="84"/>
      <c r="B2" s="84"/>
      <c r="C2" s="84"/>
      <c r="D2" s="84"/>
      <c r="E2" s="84"/>
      <c r="F2" s="46"/>
      <c r="G2" s="46"/>
      <c r="H2" s="46"/>
      <c r="I2" s="46"/>
      <c r="J2" s="46"/>
      <c r="K2" s="46"/>
      <c r="L2" s="46"/>
      <c r="M2" s="46"/>
      <c r="N2" s="46"/>
    </row>
    <row r="3" spans="1:14" ht="23.25" x14ac:dyDescent="0.35">
      <c r="A3" s="85" t="s">
        <v>13</v>
      </c>
      <c r="B3" s="85"/>
      <c r="C3" s="85"/>
      <c r="D3" s="85"/>
      <c r="E3" s="85"/>
      <c r="F3" s="47"/>
      <c r="G3" s="47"/>
      <c r="H3" s="47"/>
      <c r="I3" s="47"/>
      <c r="J3" s="47"/>
      <c r="K3" s="47"/>
      <c r="L3" s="47"/>
      <c r="M3" s="47"/>
      <c r="N3" s="47"/>
    </row>
    <row r="4" spans="1:14" x14ac:dyDescent="0.2">
      <c r="A4" s="48"/>
      <c r="B4" s="48"/>
      <c r="C4" s="48"/>
      <c r="D4" s="48"/>
      <c r="E4" s="62" t="s">
        <v>50</v>
      </c>
    </row>
    <row r="5" spans="1:14" s="7" customFormat="1" ht="18" customHeight="1" x14ac:dyDescent="0.2">
      <c r="A5" s="55" t="s">
        <v>34</v>
      </c>
      <c r="B5" s="56" t="s">
        <v>25</v>
      </c>
      <c r="C5" s="56" t="s">
        <v>26</v>
      </c>
      <c r="D5" s="56" t="s">
        <v>30</v>
      </c>
      <c r="E5" s="56" t="s">
        <v>33</v>
      </c>
    </row>
    <row r="6" spans="1:14" x14ac:dyDescent="0.2">
      <c r="A6" s="57" t="s">
        <v>35</v>
      </c>
      <c r="B6" s="49">
        <f>'Planned Expenses'!N9</f>
        <v>0</v>
      </c>
      <c r="C6" s="49">
        <f>'Actual Expenses'!N9</f>
        <v>0</v>
      </c>
      <c r="D6" s="50">
        <f>B6-C6</f>
        <v>0</v>
      </c>
      <c r="E6" s="58" t="e">
        <f>D6/B6</f>
        <v>#DIV/0!</v>
      </c>
    </row>
    <row r="7" spans="1:14" x14ac:dyDescent="0.2">
      <c r="A7" s="59" t="str">
        <f>'Planned Expenses'!A11</f>
        <v>Office Expense</v>
      </c>
      <c r="B7" s="51">
        <f>'Planned Expenses'!N20</f>
        <v>0</v>
      </c>
      <c r="C7" s="51">
        <f>'Actual Expenses'!N20</f>
        <v>0</v>
      </c>
      <c r="D7" s="52">
        <f>B7-C7</f>
        <v>0</v>
      </c>
      <c r="E7" s="58" t="e">
        <f>D7/B7</f>
        <v>#DIV/0!</v>
      </c>
      <c r="G7" s="5"/>
    </row>
    <row r="8" spans="1:14" x14ac:dyDescent="0.2">
      <c r="A8" s="57" t="str">
        <f>'Planned Expenses'!A22</f>
        <v>Marketing Expense</v>
      </c>
      <c r="B8" s="51">
        <f>'Planned Expenses'!N29</f>
        <v>0</v>
      </c>
      <c r="C8" s="51">
        <f>'Actual Expenses'!N29</f>
        <v>0</v>
      </c>
      <c r="D8" s="52">
        <f>B8-C8</f>
        <v>0</v>
      </c>
      <c r="E8" s="58" t="e">
        <f>D8/B8</f>
        <v>#DIV/0!</v>
      </c>
    </row>
    <row r="9" spans="1:14" x14ac:dyDescent="0.2">
      <c r="A9" s="59" t="str">
        <f>'Planned Expenses'!A31</f>
        <v>Training/Travel Expense</v>
      </c>
      <c r="B9" s="51">
        <f>'Planned Expenses'!N34</f>
        <v>0</v>
      </c>
      <c r="C9" s="51">
        <f>'Actual Expenses'!N34</f>
        <v>0</v>
      </c>
      <c r="D9" s="52">
        <f>B9-C9</f>
        <v>0</v>
      </c>
      <c r="E9" s="58" t="e">
        <f>D9/B9</f>
        <v>#DIV/0!</v>
      </c>
    </row>
    <row r="10" spans="1:14" s="1" customFormat="1" x14ac:dyDescent="0.2">
      <c r="A10" s="60" t="str">
        <f>'Planned Expenses'!A36</f>
        <v>TOTALS</v>
      </c>
      <c r="B10" s="53">
        <f>'Planned Expenses'!N37</f>
        <v>0</v>
      </c>
      <c r="C10" s="53">
        <f>'Actual Expenses'!N37</f>
        <v>0</v>
      </c>
      <c r="D10" s="54">
        <f>B10-C10</f>
        <v>0</v>
      </c>
      <c r="E10" s="61" t="e">
        <f>D10/B10</f>
        <v>#DIV/0!</v>
      </c>
    </row>
  </sheetData>
  <mergeCells count="2">
    <mergeCell ref="A1:E2"/>
    <mergeCell ref="A3:E3"/>
  </mergeCells>
  <phoneticPr fontId="5" type="noConversion"/>
  <pageMargins left="0.75" right="0.75" top="1" bottom="1" header="0.5" footer="0.5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G12" sqref="G12"/>
    </sheetView>
  </sheetViews>
  <sheetFormatPr defaultRowHeight="12.75" x14ac:dyDescent="0.2"/>
  <cols>
    <col min="1" max="8" width="9.140625" style="101"/>
    <col min="9" max="9" width="36.7109375" style="101" customWidth="1"/>
    <col min="10" max="16384" width="9.140625" style="101"/>
  </cols>
  <sheetData>
    <row r="1" spans="1:9" ht="27.75" x14ac:dyDescent="0.2">
      <c r="A1" s="100"/>
      <c r="B1" s="100"/>
      <c r="C1" s="100"/>
      <c r="D1" s="100"/>
      <c r="E1" s="100"/>
      <c r="F1" s="100"/>
      <c r="G1" s="100"/>
      <c r="H1" s="100"/>
      <c r="I1" s="100"/>
    </row>
    <row r="2" spans="1:9" x14ac:dyDescent="0.2">
      <c r="A2" s="80"/>
      <c r="B2" s="80"/>
      <c r="C2" s="80"/>
      <c r="D2" s="80"/>
      <c r="E2" s="80"/>
      <c r="F2" s="80"/>
      <c r="G2" s="80"/>
      <c r="H2" s="80"/>
      <c r="I2" s="81"/>
    </row>
    <row r="3" spans="1:9" ht="15" x14ac:dyDescent="0.25">
      <c r="A3" s="82"/>
      <c r="B3" s="82"/>
      <c r="C3" s="83"/>
      <c r="D3" s="83"/>
      <c r="E3" s="83"/>
      <c r="F3" s="83"/>
      <c r="G3" s="83"/>
      <c r="H3" s="83"/>
    </row>
    <row r="4" spans="1:9" ht="12.75" customHeight="1" x14ac:dyDescent="0.2"/>
    <row r="5" spans="1:9" ht="12.75" customHeight="1" x14ac:dyDescent="0.2"/>
    <row r="6" spans="1:9" ht="12.75" customHeight="1" x14ac:dyDescent="0.2">
      <c r="B6" s="102" t="s">
        <v>54</v>
      </c>
    </row>
    <row r="7" spans="1:9" ht="12.75" customHeight="1" x14ac:dyDescent="0.2"/>
    <row r="8" spans="1:9" ht="12.75" customHeight="1" x14ac:dyDescent="0.2"/>
    <row r="9" spans="1:9" ht="12.75" customHeight="1" x14ac:dyDescent="0.2"/>
    <row r="10" spans="1:9" ht="12.75" customHeight="1" x14ac:dyDescent="0.2"/>
    <row r="11" spans="1:9" ht="12.75" customHeight="1" x14ac:dyDescent="0.2"/>
    <row r="12" spans="1:9" ht="12.75" customHeight="1" x14ac:dyDescent="0.2"/>
    <row r="13" spans="1:9" ht="12.75" customHeight="1" x14ac:dyDescent="0.2"/>
    <row r="14" spans="1:9" ht="12.75" customHeight="1" x14ac:dyDescent="0.2"/>
    <row r="15" spans="1:9" ht="12.75" customHeight="1" x14ac:dyDescent="0.2"/>
    <row r="16" spans="1:9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</sheetData>
  <mergeCells count="1">
    <mergeCell ref="A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Planned Expenses</vt:lpstr>
      <vt:lpstr>Actual Expenses</vt:lpstr>
      <vt:lpstr>Expense Variances</vt:lpstr>
      <vt:lpstr>Expense Analysis</vt:lpstr>
      <vt:lpstr>©</vt:lpstr>
      <vt:lpstr>Total Expenses</vt:lpstr>
      <vt:lpstr>'Planned Expenses'!Print_Area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Detailed Expense Estimates</dc:title>
  <dc:creator/>
  <dc:description>© 2024 Excelide.com All Rights Reserved.</dc:description>
  <cp:lastModifiedBy/>
  <dcterms:created xsi:type="dcterms:W3CDTF">2025-05-28T13:52:24Z</dcterms:created>
  <dcterms:modified xsi:type="dcterms:W3CDTF">2025-05-28T13:53:21Z</dcterms:modified>
  <cp:category>Expense Templates</cp:category>
</cp:coreProperties>
</file>